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'記入用シート'!$B$1:$N$145</definedName>
    <definedName name="_xlnm.Print_Titles" localSheetId="0">'記入用シート'!$1:$2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<sst xmlns="http://schemas.openxmlformats.org/spreadsheetml/2006/main" count="436" uniqueCount="420">
  <si>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</si>
  <si>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</si>
  <si>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</si>
  <si>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</si>
  <si>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</si>
  <si>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</si>
  <si>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</si>
  <si>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</si>
  <si>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</si>
  <si>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</si>
  <si>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</si>
  <si>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</si>
  <si>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</si>
  <si>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</si>
  <si>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</si>
  <si>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</si>
  <si>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</si>
  <si>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</si>
  <si>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</si>
  <si>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</si>
  <si>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</si>
  <si>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</si>
  <si>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</si>
  <si>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</si>
  <si>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</si>
  <si>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</si>
  <si>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</si>
  <si>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</si>
  <si>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</si>
  <si>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</si>
  <si>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</si>
  <si>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</si>
  <si>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</si>
  <si>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</si>
  <si>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</si>
  <si>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</si>
  <si>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</si>
  <si>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</si>
  <si>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</si>
  <si>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</si>
  <si>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</si>
  <si>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</si>
  <si>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</si>
  <si>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</si>
  <si>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</si>
  <si>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</si>
  <si>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</si>
  <si>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</si>
  <si>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</si>
  <si>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</si>
  <si>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</si>
  <si>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</si>
  <si>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</si>
  <si>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</si>
  <si>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</si>
  <si>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</si>
  <si>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</si>
  <si>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</si>
  <si>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</si>
  <si>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</si>
  <si>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</si>
  <si>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</si>
  <si>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</si>
  <si>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</si>
  <si>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</si>
  <si>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</si>
  <si>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</si>
  <si>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</si>
  <si>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</si>
  <si>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</si>
  <si>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</si>
  <si>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</si>
  <si>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</si>
  <si>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</si>
  <si>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</si>
  <si>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</si>
  <si>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</si>
  <si>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</si>
  <si>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</si>
  <si>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</si>
  <si>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</si>
  <si>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</si>
  <si>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</si>
  <si>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</si>
  <si>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</si>
  <si>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</si>
  <si>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</si>
  <si>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</si>
  <si>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</si>
  <si>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</si>
  <si>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</si>
  <si>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</si>
  <si>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</si>
  <si>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</si>
  <si>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</si>
  <si>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</si>
  <si>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</si>
  <si>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</si>
  <si>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</si>
  <si>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</si>
  <si>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</si>
  <si>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</si>
  <si>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</si>
  <si>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</si>
  <si>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</si>
  <si>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</si>
  <si>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</si>
  <si>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</si>
  <si>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</si>
  <si>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</si>
  <si>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</si>
  <si>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</si>
  <si>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</si>
  <si>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</si>
  <si>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</si>
  <si>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</si>
  <si>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</si>
  <si>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</si>
  <si>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</si>
  <si>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</si>
  <si>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</si>
  <si>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</si>
  <si>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</si>
  <si>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</si>
  <si>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</si>
  <si>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</si>
  <si>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</si>
  <si>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</si>
  <si>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</si>
  <si>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</si>
  <si>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</si>
  <si>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</si>
  <si>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</si>
  <si>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</si>
  <si>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</si>
  <si>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</si>
  <si>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</si>
  <si>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</si>
  <si>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</si>
  <si>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</si>
  <si>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</si>
  <si>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</si>
  <si>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</si>
  <si>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</si>
  <si>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</si>
  <si>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</si>
  <si>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</si>
  <si>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</si>
  <si>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</si>
  <si>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</si>
  <si>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</si>
  <si>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</si>
  <si>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</si>
  <si>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</si>
  <si>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</si>
  <si>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</si>
  <si>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</si>
  <si>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</si>
  <si>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</si>
  <si>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</si>
  <si>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</si>
  <si>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</si>
  <si>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</si>
  <si>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</si>
  <si>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</si>
  <si>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</si>
  <si>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</si>
  <si>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</si>
  <si>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</si>
  <si>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</si>
  <si>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</si>
  <si>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</si>
  <si>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</si>
  <si>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</si>
  <si>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</si>
  <si>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</si>
  <si>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</si>
  <si>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</si>
  <si>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</si>
  <si>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</si>
  <si>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</si>
  <si>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</si>
  <si>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</si>
  <si>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</si>
  <si>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</si>
  <si>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</si>
  <si>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</si>
  <si>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</si>
  <si>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</si>
  <si>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</si>
  <si>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</si>
  <si>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</si>
  <si>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</si>
  <si>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</si>
  <si>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</si>
  <si>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</si>
  <si>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</si>
  <si>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</si>
  <si>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</si>
  <si>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</si>
  <si>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</si>
  <si>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</si>
  <si>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</si>
  <si>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</si>
  <si>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</si>
  <si>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</si>
  <si>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</si>
  <si>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</si>
  <si>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</si>
  <si>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</si>
  <si>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</si>
  <si>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</si>
  <si>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</si>
  <si>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</si>
  <si>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</si>
  <si>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</si>
  <si>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</si>
  <si>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</si>
  <si>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</si>
  <si>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</si>
  <si>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</si>
  <si>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</si>
  <si>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</si>
  <si>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</si>
  <si>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</si>
  <si>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</si>
  <si>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</si>
  <si>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</si>
  <si>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</si>
  <si>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</si>
  <si>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</si>
  <si>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</si>
  <si>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</si>
  <si>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【一般】</t>
  </si>
  <si>
    <t>284223　夙川高</t>
  </si>
  <si>
    <t>284226　神港橘</t>
  </si>
  <si>
    <t>999999　所属該当なし</t>
  </si>
  <si>
    <t>プロ部数</t>
  </si>
  <si>
    <t>金額合計</t>
  </si>
  <si>
    <t>団体番号</t>
  </si>
  <si>
    <t>N1</t>
  </si>
  <si>
    <t>TM</t>
  </si>
  <si>
    <t>S1</t>
  </si>
  <si>
    <t>S2</t>
  </si>
  <si>
    <t>S3</t>
  </si>
  <si>
    <t>S4</t>
  </si>
  <si>
    <t>S5</t>
  </si>
  <si>
    <t>S6</t>
  </si>
  <si>
    <t>DB</t>
  </si>
  <si>
    <t>N2</t>
  </si>
  <si>
    <t>SX</t>
  </si>
  <si>
    <t>KC</t>
  </si>
  <si>
    <t>MC</t>
  </si>
  <si>
    <t>ZK</t>
  </si>
  <si>
    <t>Relay</t>
  </si>
  <si>
    <t>280845 神大かけっこ</t>
  </si>
  <si>
    <t>289027 神戸市消防局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</si>
  <si>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</si>
  <si>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</si>
  <si>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</si>
  <si>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</si>
  <si>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</si>
  <si>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</si>
  <si>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</si>
  <si>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</si>
  <si>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</si>
  <si>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</si>
  <si>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</si>
  <si>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</si>
  <si>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</si>
  <si>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</si>
  <si>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</si>
  <si>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</si>
  <si>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</si>
  <si>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</si>
  <si>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</si>
  <si>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</si>
  <si>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</si>
  <si>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</si>
  <si>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</si>
  <si>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</si>
  <si>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</si>
  <si>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</si>
  <si>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</si>
  <si>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</si>
  <si>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</si>
  <si>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</si>
  <si>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</si>
  <si>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</si>
  <si>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</si>
  <si>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</si>
  <si>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</si>
  <si>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</si>
  <si>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</si>
  <si>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</si>
  <si>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</si>
  <si>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</si>
  <si>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</si>
  <si>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</si>
  <si>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</si>
  <si>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</si>
  <si>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</si>
  <si>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</si>
  <si>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</si>
  <si>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</si>
  <si>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</si>
  <si>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</si>
  <si>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</si>
  <si>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</si>
  <si>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</si>
  <si>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</si>
  <si>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</si>
  <si>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</si>
  <si>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</si>
  <si>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</si>
  <si>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</si>
  <si>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</si>
  <si>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</si>
  <si>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</si>
  <si>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</si>
  <si>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</si>
  <si>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</si>
  <si>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</si>
  <si>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</si>
  <si>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</si>
  <si>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</si>
  <si>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</si>
  <si>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</si>
  <si>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</si>
  <si>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</si>
  <si>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</si>
  <si>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</si>
  <si>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</si>
  <si>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</si>
  <si>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</si>
  <si>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</si>
  <si>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</si>
  <si>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</si>
  <si>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</si>
  <si>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</si>
  <si>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</si>
  <si>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</si>
  <si>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</si>
  <si>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</si>
  <si>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</si>
  <si>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</si>
  <si>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</si>
  <si>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</si>
  <si>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</si>
  <si>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</si>
  <si>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</si>
  <si>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</si>
  <si>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</si>
  <si>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</si>
  <si>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</si>
  <si>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</si>
  <si>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</si>
  <si>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</si>
  <si>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</si>
  <si>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</si>
  <si>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</si>
  <si>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</si>
  <si>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</si>
  <si>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</si>
  <si>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</si>
  <si>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</si>
  <si>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</si>
  <si>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</si>
  <si>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</si>
  <si>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</si>
  <si>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</si>
  <si>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</si>
  <si>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</si>
  <si>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</si>
  <si>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</si>
  <si>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</si>
  <si>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</si>
  <si>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</si>
  <si>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</si>
  <si>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</si>
  <si>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</si>
  <si>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</si>
  <si>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</si>
  <si>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</si>
  <si>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</si>
  <si>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</si>
  <si>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</si>
  <si>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</si>
  <si>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</si>
  <si>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</si>
  <si>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</si>
  <si>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</si>
  <si>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</si>
  <si>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</si>
  <si>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</si>
  <si>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</si>
  <si>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</si>
  <si>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</si>
  <si>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</si>
  <si>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</si>
  <si>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</si>
  <si>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</si>
  <si>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</si>
  <si>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</si>
  <si>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</si>
  <si>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</si>
  <si>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280228 HYOGO TFC</t>
  </si>
  <si>
    <t>280231 鈴蘭NAC</t>
  </si>
  <si>
    <t>280303 鳩印G&amp;T</t>
  </si>
  <si>
    <t>280304 神戸学院大AC</t>
  </si>
  <si>
    <t>289028 神戸えーしー</t>
  </si>
  <si>
    <t>280221 KOBE ALL FREE</t>
  </si>
  <si>
    <t>280234 有野台NAC</t>
  </si>
  <si>
    <t>289019 芦屋浜AC</t>
  </si>
  <si>
    <t>289021 上ヶ原ｱｽﾘｰﾄｸﾗﾌﾞ</t>
  </si>
  <si>
    <t>289025 TIC valley</t>
  </si>
  <si>
    <t>289026 ｱﾚｯｸｽRC</t>
  </si>
  <si>
    <t>280833 西川ランニング教室</t>
  </si>
  <si>
    <t>280904　兵庫RC</t>
  </si>
  <si>
    <t>280836　TOKIWAランナーズ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</si>
</sst>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 hidden="1"/>
    </xf>
    <xf numFmtId="0" fontId="58" fillId="0" borderId="0" xfId="0" applyNumberFormat="1" applyFont="1" applyAlignment="1" applyProtection="1">
      <alignment vertical="center"/>
      <protection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57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vertical="center"/>
      <protection/>
    </xf>
    <xf numFmtId="6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4" fillId="38" borderId="10" xfId="0" applyFont="1" applyFill="1" applyBorder="1" applyAlignment="1" applyProtection="1">
      <alignment horizontal="center" vertical="center"/>
      <protection hidden="1" locked="0"/>
    </xf>
    <xf numFmtId="0" fontId="7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3" fillId="0" borderId="10" xfId="0" applyFont="1" applyBorder="1" applyAlignment="1" applyProtection="1">
      <alignment/>
      <protection locked="0"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1"/>
  <sheetViews>
    <sheetView tabSelected="1" zoomScalePageLayoutView="0" workbookViewId="0" topLeftCell="B13">
      <selection activeCell="I26" sqref="I26"/>
    </sheetView>
  </sheetViews>
  <sheetFormatPr defaultColWidth="9.00390625" defaultRowHeight="13.5"/>
  <cols>
    <col min="1" max="1" width="14.375" style="6" hidden="1" customWidth="1"/>
    <col min="2" max="2" width="8.50390625" style="6" bestFit="1" customWidth="1"/>
    <col min="3" max="3" width="10.875" style="6" customWidth="1"/>
    <col min="4" max="4" width="11.125" style="6" customWidth="1"/>
    <col min="5" max="5" width="16.125" style="6" customWidth="1"/>
    <col min="6" max="6" width="17.875" style="6" customWidth="1"/>
    <col min="7" max="7" width="5.50390625" style="6" customWidth="1"/>
    <col min="8" max="8" width="7.00390625" style="6" customWidth="1"/>
    <col min="9" max="9" width="12.75390625" style="6" customWidth="1"/>
    <col min="10" max="10" width="3.50390625" style="6" customWidth="1"/>
    <col min="11" max="11" width="4.50390625" style="6" customWidth="1"/>
    <col min="12" max="12" width="6.50390625" style="6" customWidth="1"/>
    <col min="13" max="13" width="6.00390625" style="6" customWidth="1"/>
    <col min="14" max="14" width="6.375" style="6" customWidth="1"/>
    <col min="15" max="15" width="4.75390625" style="6" customWidth="1"/>
    <col min="16" max="16" width="2.875" style="6" bestFit="1" customWidth="1"/>
    <col min="17" max="17" width="8.375" style="6" bestFit="1" customWidth="1"/>
    <col min="18" max="18" width="12.125" style="6" bestFit="1" customWidth="1"/>
    <col min="19" max="23" width="10.50390625" style="6" bestFit="1" customWidth="1"/>
    <col min="24" max="24" width="14.625" style="6" bestFit="1" customWidth="1"/>
    <col min="25" max="25" width="5.75390625" style="6" bestFit="1" customWidth="1"/>
    <col min="26" max="16384" width="9.00390625" style="6" customWidth="1"/>
  </cols>
  <sheetData>
    <row r="1" spans="2:16" ht="24">
      <c r="B1" s="127" t="s">
        <v>112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124" t="s">
        <v>100</v>
      </c>
    </row>
    <row r="2" spans="2:16" ht="24">
      <c r="B2" s="127" t="s">
        <v>111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95" t="s">
        <v>119</v>
      </c>
      <c r="O2" s="1"/>
      <c r="P2" s="124"/>
    </row>
    <row r="3" spans="2:19" ht="17.25">
      <c r="B3" s="93" t="s">
        <v>117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24"/>
      <c r="Q3" s="47" t="s">
        <v>104</v>
      </c>
      <c r="R3" s="9" t="s">
        <v>105</v>
      </c>
      <c r="S3" s="41" t="s">
        <v>110</v>
      </c>
    </row>
    <row r="4" spans="1:19" ht="24" customHeight="1">
      <c r="A4" s="6">
        <f>E4</f>
        <v>0</v>
      </c>
      <c r="D4" s="4" t="s">
        <v>4</v>
      </c>
      <c r="E4" s="117"/>
      <c r="F4" s="117"/>
      <c r="G4" s="117"/>
      <c r="H4" s="117"/>
      <c r="K4" s="7" t="s">
        <v>103</v>
      </c>
      <c r="L4" s="94"/>
      <c r="M4" s="6" t="s">
        <v>102</v>
      </c>
      <c r="O4" s="1"/>
      <c r="P4" s="124"/>
      <c r="Q4" s="86">
        <f>E4</f>
        <v>0</v>
      </c>
      <c r="R4" s="87">
        <f>L4</f>
        <v>0</v>
      </c>
      <c r="S4" s="88">
        <f>I12</f>
        <v>0</v>
      </c>
    </row>
    <row r="5" spans="10:16" ht="13.5">
      <c r="J5" s="7"/>
      <c r="P5" s="124"/>
    </row>
    <row r="6" spans="1:16" ht="17.25">
      <c r="A6" s="114" t="s">
        <v>61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P6" s="124"/>
    </row>
    <row r="7" spans="4:16" ht="13.5">
      <c r="D7" s="7"/>
      <c r="E7" s="14" t="s">
        <v>0</v>
      </c>
      <c r="F7" s="14" t="s">
        <v>58</v>
      </c>
      <c r="P7" s="124"/>
    </row>
    <row r="8" spans="4:19" ht="14.25">
      <c r="D8" s="19" t="s">
        <v>57</v>
      </c>
      <c r="E8" s="20" t="s">
        <v>59</v>
      </c>
      <c r="F8" s="20" t="s">
        <v>60</v>
      </c>
      <c r="I8" s="6" t="s">
        <v>109</v>
      </c>
      <c r="P8" s="124"/>
      <c r="Q8" s="47" t="s">
        <v>104</v>
      </c>
      <c r="R8" s="9" t="s">
        <v>0</v>
      </c>
      <c r="S8" s="41" t="s">
        <v>58</v>
      </c>
    </row>
    <row r="9" spans="1:19" ht="20.25">
      <c r="A9" s="6">
        <f>$E$4</f>
        <v>0</v>
      </c>
      <c r="D9" s="8" t="s">
        <v>53</v>
      </c>
      <c r="E9" s="67"/>
      <c r="F9" s="67"/>
      <c r="H9" s="7" t="s">
        <v>106</v>
      </c>
      <c r="I9" s="83">
        <f>COUNTA(I26:I145)*500</f>
        <v>0</v>
      </c>
      <c r="K9" s="7"/>
      <c r="P9" s="124"/>
      <c r="Q9" s="89">
        <f>$E$4</f>
        <v>0</v>
      </c>
      <c r="R9" s="90">
        <f aca="true" t="shared" si="0" ref="R9:S12">E9</f>
        <v>0</v>
      </c>
      <c r="S9" s="91">
        <f t="shared" si="0"/>
        <v>0</v>
      </c>
    </row>
    <row r="10" spans="1:19" ht="20.25">
      <c r="A10" s="6">
        <f>$E$4</f>
        <v>0</v>
      </c>
      <c r="D10" s="8" t="s">
        <v>54</v>
      </c>
      <c r="E10" s="67"/>
      <c r="F10" s="67"/>
      <c r="H10" s="7" t="s">
        <v>46</v>
      </c>
      <c r="I10" s="83">
        <f>COUNTA(E17:E20)*1000</f>
        <v>0</v>
      </c>
      <c r="K10" s="7"/>
      <c r="P10" s="124"/>
      <c r="Q10" s="89">
        <f>$E$4</f>
        <v>0</v>
      </c>
      <c r="R10" s="90">
        <f t="shared" si="0"/>
        <v>0</v>
      </c>
      <c r="S10" s="91">
        <f t="shared" si="0"/>
        <v>0</v>
      </c>
    </row>
    <row r="11" spans="1:19" ht="20.25">
      <c r="A11" s="6">
        <f>$E$4</f>
        <v>0</v>
      </c>
      <c r="D11" s="8" t="s">
        <v>55</v>
      </c>
      <c r="E11" s="67"/>
      <c r="F11" s="67"/>
      <c r="H11" s="81" t="s">
        <v>107</v>
      </c>
      <c r="I11" s="84">
        <f>L4*500</f>
        <v>0</v>
      </c>
      <c r="P11" s="124"/>
      <c r="Q11" s="89">
        <f>$E$4</f>
        <v>0</v>
      </c>
      <c r="R11" s="90">
        <f t="shared" si="0"/>
        <v>0</v>
      </c>
      <c r="S11" s="91">
        <f t="shared" si="0"/>
        <v>0</v>
      </c>
    </row>
    <row r="12" spans="1:19" ht="21" thickBot="1">
      <c r="A12" s="6">
        <f>$E$4</f>
        <v>0</v>
      </c>
      <c r="D12" s="8" t="s">
        <v>56</v>
      </c>
      <c r="E12" s="67"/>
      <c r="F12" s="67"/>
      <c r="H12" s="82" t="s">
        <v>108</v>
      </c>
      <c r="I12" s="85">
        <f>SUM(I9:I11)</f>
        <v>0</v>
      </c>
      <c r="P12" s="124"/>
      <c r="Q12" s="86">
        <f>$E$4</f>
        <v>0</v>
      </c>
      <c r="R12" s="87">
        <f t="shared" si="0"/>
        <v>0</v>
      </c>
      <c r="S12" s="92">
        <f t="shared" si="0"/>
        <v>0</v>
      </c>
    </row>
    <row r="13" spans="4:16" s="16" customFormat="1" ht="21" thickTop="1">
      <c r="D13" s="17"/>
      <c r="E13" s="18"/>
      <c r="F13" s="18"/>
      <c r="P13" s="124"/>
    </row>
    <row r="14" spans="2:16" ht="17.25">
      <c r="B14" s="114" t="s">
        <v>99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P14" s="124"/>
    </row>
    <row r="15" spans="3:16" ht="18" customHeight="1">
      <c r="C15" s="5"/>
      <c r="D15" s="21" t="s">
        <v>83</v>
      </c>
      <c r="E15" s="8" t="s">
        <v>79</v>
      </c>
      <c r="F15" s="8" t="s">
        <v>80</v>
      </c>
      <c r="G15" s="123" t="s">
        <v>81</v>
      </c>
      <c r="H15" s="123"/>
      <c r="I15" s="8" t="s">
        <v>82</v>
      </c>
      <c r="J15" s="123" t="s">
        <v>89</v>
      </c>
      <c r="K15" s="123"/>
      <c r="L15" s="123"/>
      <c r="M15" s="123" t="s">
        <v>90</v>
      </c>
      <c r="N15" s="123"/>
      <c r="P15" s="124"/>
    </row>
    <row r="16" spans="3:24" ht="14.25">
      <c r="C16" s="23" t="s">
        <v>57</v>
      </c>
      <c r="D16" s="22">
        <v>34567</v>
      </c>
      <c r="E16" s="24">
        <v>1234</v>
      </c>
      <c r="F16" s="24">
        <v>1235</v>
      </c>
      <c r="G16" s="118">
        <v>1236</v>
      </c>
      <c r="H16" s="118"/>
      <c r="I16" s="24">
        <v>1237</v>
      </c>
      <c r="J16" s="118">
        <v>1238</v>
      </c>
      <c r="K16" s="118"/>
      <c r="L16" s="118"/>
      <c r="M16" s="118">
        <v>1239</v>
      </c>
      <c r="N16" s="118"/>
      <c r="P16" s="124"/>
      <c r="Q16" s="47" t="s">
        <v>50</v>
      </c>
      <c r="R16" s="9" t="s">
        <v>92</v>
      </c>
      <c r="S16" s="9" t="s">
        <v>76</v>
      </c>
      <c r="T16" s="9" t="s">
        <v>93</v>
      </c>
      <c r="U16" s="9" t="s">
        <v>94</v>
      </c>
      <c r="V16" s="9" t="s">
        <v>95</v>
      </c>
      <c r="W16" s="9" t="s">
        <v>96</v>
      </c>
      <c r="X16" s="41" t="s">
        <v>97</v>
      </c>
    </row>
    <row r="17" spans="1:24" s="12" customFormat="1" ht="14.25">
      <c r="A17" s="6">
        <f>$E$4</f>
        <v>0</v>
      </c>
      <c r="B17" s="128" t="s">
        <v>51</v>
      </c>
      <c r="C17" s="25" t="s">
        <v>84</v>
      </c>
      <c r="D17" s="65"/>
      <c r="E17" s="66"/>
      <c r="F17" s="66"/>
      <c r="G17" s="119"/>
      <c r="H17" s="119"/>
      <c r="I17" s="66"/>
      <c r="J17" s="119"/>
      <c r="K17" s="119"/>
      <c r="L17" s="119"/>
      <c r="M17" s="119"/>
      <c r="N17" s="119"/>
      <c r="P17" s="124"/>
      <c r="Q17" s="72">
        <f>IF(D17="","",$E$4)</f>
      </c>
      <c r="R17" s="73">
        <f>IF(D17="","",D17)</f>
      </c>
      <c r="S17" s="73">
        <f aca="true" t="shared" si="1" ref="S17:U18">IF(E17="","",100000000+VALUE(LEFT($Q17,6))*100+VALUE(RIGHT(E17,2)))</f>
      </c>
      <c r="T17" s="73">
        <f t="shared" si="1"/>
      </c>
      <c r="U17" s="73">
        <f t="shared" si="1"/>
      </c>
      <c r="V17" s="73">
        <f>IF(I17="","",100000000+VALUE(LEFT($Q17,6))*100+VALUE(RIGHT(I17,2)))</f>
      </c>
      <c r="W17" s="73">
        <f>IF(J17="","",100000000+VALUE(LEFT($Q17,6))*100+VALUE(RIGHT(J17,2)))</f>
      </c>
      <c r="X17" s="74">
        <f>IF(M17="","",100000000+VALUE(LEFT($Q17,6))*100+VALUE(RIGHT(M17,2)))</f>
      </c>
    </row>
    <row r="18" spans="1:24" ht="14.25">
      <c r="A18" s="6">
        <f>$E$4</f>
        <v>0</v>
      </c>
      <c r="B18" s="129"/>
      <c r="C18" s="26" t="s">
        <v>85</v>
      </c>
      <c r="D18" s="66"/>
      <c r="E18" s="66"/>
      <c r="F18" s="66"/>
      <c r="G18" s="119"/>
      <c r="H18" s="119"/>
      <c r="I18" s="66"/>
      <c r="J18" s="119"/>
      <c r="K18" s="119"/>
      <c r="L18" s="119"/>
      <c r="M18" s="119"/>
      <c r="N18" s="119"/>
      <c r="P18" s="124"/>
      <c r="Q18" s="72">
        <f>IF(D18="","",$E$4)</f>
      </c>
      <c r="R18" s="73">
        <f>IF(D18="","",D18)</f>
      </c>
      <c r="S18" s="73">
        <f t="shared" si="1"/>
      </c>
      <c r="T18" s="73">
        <f t="shared" si="1"/>
      </c>
      <c r="U18" s="73">
        <f t="shared" si="1"/>
      </c>
      <c r="V18" s="73">
        <f>IF(I18="","",100000000+VALUE(LEFT($Q18,6))*100+VALUE(RIGHT(I18,2)))</f>
      </c>
      <c r="W18" s="73">
        <f>IF(J18="","",100000000+VALUE(LEFT($Q18,6))*100+VALUE(RIGHT(J18,2)))</f>
      </c>
      <c r="X18" s="74">
        <f>IF(M18="","",100000000+VALUE(LEFT($Q18,6))*100+VALUE(RIGHT(M18,2)))</f>
      </c>
    </row>
    <row r="19" spans="1:24" ht="14.25">
      <c r="A19" s="6">
        <f>$E$4</f>
        <v>0</v>
      </c>
      <c r="B19" s="121" t="s">
        <v>52</v>
      </c>
      <c r="C19" s="27" t="s">
        <v>86</v>
      </c>
      <c r="D19" s="65"/>
      <c r="E19" s="66"/>
      <c r="F19" s="66"/>
      <c r="G19" s="119"/>
      <c r="H19" s="119"/>
      <c r="I19" s="66"/>
      <c r="J19" s="119"/>
      <c r="K19" s="120"/>
      <c r="L19" s="120"/>
      <c r="M19" s="119"/>
      <c r="N19" s="119"/>
      <c r="P19" s="124"/>
      <c r="Q19" s="72">
        <f>IF(D19="","",$E$4)</f>
      </c>
      <c r="R19" s="73">
        <f>IF(D19="","",D19)</f>
      </c>
      <c r="S19" s="73">
        <f aca="true" t="shared" si="2" ref="S19:U20">IF(E19="","",200000000+VALUE(LEFT($Q19,6))*100+VALUE(RIGHT(E19,2)))</f>
      </c>
      <c r="T19" s="73">
        <f t="shared" si="2"/>
      </c>
      <c r="U19" s="73">
        <f t="shared" si="2"/>
      </c>
      <c r="V19" s="73">
        <f>IF(I19="","",200000000+VALUE(LEFT($Q19,6))*100+VALUE(RIGHT(I19,2)))</f>
      </c>
      <c r="W19" s="73">
        <f>IF(J19="","",200000000+VALUE(LEFT($Q19,6))*100+VALUE(RIGHT(J19,2)))</f>
      </c>
      <c r="X19" s="74">
        <f>IF(M19="","",200000000+VALUE(LEFT($Q19,6))*100+VALUE(RIGHT(M19,2)))</f>
      </c>
    </row>
    <row r="20" spans="1:24" ht="14.25">
      <c r="A20" s="6">
        <f>$E$4</f>
        <v>0</v>
      </c>
      <c r="B20" s="122"/>
      <c r="C20" s="29" t="s">
        <v>87</v>
      </c>
      <c r="D20" s="66"/>
      <c r="E20" s="66"/>
      <c r="F20" s="66"/>
      <c r="G20" s="119"/>
      <c r="H20" s="119"/>
      <c r="I20" s="66"/>
      <c r="J20" s="119"/>
      <c r="K20" s="119"/>
      <c r="L20" s="119"/>
      <c r="M20" s="119"/>
      <c r="N20" s="119"/>
      <c r="P20" s="124"/>
      <c r="Q20" s="72">
        <f>IF(D20="","",$E$4)</f>
      </c>
      <c r="R20" s="73">
        <f>IF(D20="","",D20)</f>
      </c>
      <c r="S20" s="73">
        <f t="shared" si="2"/>
      </c>
      <c r="T20" s="73">
        <f t="shared" si="2"/>
      </c>
      <c r="U20" s="73">
        <f t="shared" si="2"/>
      </c>
      <c r="V20" s="73">
        <f>IF(I20="","",200000000+VALUE(LEFT($Q20,6))*100+VALUE(RIGHT(I20,2)))</f>
      </c>
      <c r="W20" s="73">
        <f>IF(J20="","",200000000+VALUE(LEFT($Q20,6))*100+VALUE(RIGHT(J20,2)))</f>
      </c>
      <c r="X20" s="74">
        <f>IF(M20="","",200000000+VALUE(LEFT($Q20,6))*100+VALUE(RIGHT(M20,2)))</f>
      </c>
    </row>
    <row r="21" spans="4:16" s="16" customFormat="1" ht="20.25">
      <c r="D21" s="17"/>
      <c r="E21" s="18"/>
      <c r="F21" s="18"/>
      <c r="P21" s="124"/>
    </row>
    <row r="22" spans="2:16" ht="17.25">
      <c r="B22" s="68" t="s">
        <v>101</v>
      </c>
      <c r="C22" s="13"/>
      <c r="D22" s="48"/>
      <c r="E22" s="49"/>
      <c r="F22" s="49"/>
      <c r="G22" s="49"/>
      <c r="H22" s="49"/>
      <c r="I22" s="49"/>
      <c r="P22" s="124"/>
    </row>
    <row r="23" spans="2:16" ht="17.25" customHeight="1">
      <c r="B23" s="114" t="s">
        <v>98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P23" s="124"/>
    </row>
    <row r="24" spans="2:25" ht="13.5">
      <c r="B24" s="112" t="s">
        <v>45</v>
      </c>
      <c r="C24" s="112" t="s">
        <v>0</v>
      </c>
      <c r="D24" s="112"/>
      <c r="E24" s="112" t="s">
        <v>66</v>
      </c>
      <c r="F24" s="112"/>
      <c r="G24" s="115" t="s">
        <v>1</v>
      </c>
      <c r="H24" s="115" t="s">
        <v>2</v>
      </c>
      <c r="I24" s="112" t="s">
        <v>118</v>
      </c>
      <c r="J24" s="31" t="s">
        <v>37</v>
      </c>
      <c r="K24" s="30" t="s">
        <v>44</v>
      </c>
      <c r="L24" s="30" t="s">
        <v>43</v>
      </c>
      <c r="M24" s="125" t="s">
        <v>38</v>
      </c>
      <c r="N24" s="33" t="s">
        <v>46</v>
      </c>
      <c r="O24" s="35"/>
      <c r="P24" s="124"/>
      <c r="Q24" s="36"/>
      <c r="R24" s="37"/>
      <c r="S24" s="38"/>
      <c r="T24" s="37"/>
      <c r="U24" s="37"/>
      <c r="V24" s="37"/>
      <c r="W24" s="37"/>
      <c r="X24" s="9"/>
      <c r="Y24" s="41"/>
    </row>
    <row r="25" spans="2:25" ht="13.5">
      <c r="B25" s="113"/>
      <c r="C25" s="28" t="s">
        <v>64</v>
      </c>
      <c r="D25" s="28" t="s">
        <v>65</v>
      </c>
      <c r="E25" s="28" t="s">
        <v>63</v>
      </c>
      <c r="F25" s="28" t="s">
        <v>62</v>
      </c>
      <c r="G25" s="116"/>
      <c r="H25" s="116"/>
      <c r="I25" s="113"/>
      <c r="J25" s="28"/>
      <c r="K25" s="32" t="s">
        <v>41</v>
      </c>
      <c r="L25" s="32" t="s">
        <v>42</v>
      </c>
      <c r="M25" s="126"/>
      <c r="N25" s="34" t="s">
        <v>74</v>
      </c>
      <c r="O25" s="35"/>
      <c r="P25" s="124"/>
      <c r="Q25" s="42" t="s">
        <v>77</v>
      </c>
      <c r="R25" s="43" t="s">
        <v>72</v>
      </c>
      <c r="S25" s="44" t="s">
        <v>73</v>
      </c>
      <c r="T25" s="43" t="s">
        <v>47</v>
      </c>
      <c r="U25" s="43" t="s">
        <v>78</v>
      </c>
      <c r="V25" s="43" t="s">
        <v>48</v>
      </c>
      <c r="W25" s="43" t="s">
        <v>49</v>
      </c>
      <c r="X25" s="43" t="s">
        <v>76</v>
      </c>
      <c r="Y25" s="45" t="s">
        <v>91</v>
      </c>
    </row>
    <row r="26" spans="2:25" ht="13.5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69"/>
      <c r="M26" s="52"/>
      <c r="N26" s="54"/>
      <c r="O26" s="15"/>
      <c r="P26" s="124"/>
      <c r="Q26" s="78">
        <f>IF(C26="","",T26*100000000+V26*100+VALUE(RIGHT(W26,2)))</f>
      </c>
      <c r="R26" s="79" t="str">
        <f>IF(LEN(C26)+LEN(D26)&lt;4,C26&amp;"    "&amp;D26&amp;" "&amp;G26,IF(LEN(C26)+LEN(D26)&gt;4,C26&amp;D26&amp;" "&amp;G26,C26&amp;"  "&amp;D26&amp;" "&amp;G26))</f>
        <v>     </v>
      </c>
      <c r="S26" s="46" t="str">
        <f>E26&amp;" "&amp;F26</f>
        <v> </v>
      </c>
      <c r="T26" s="79">
        <f>IF(H26="男",1,IF(H26="女",2,""))</f>
      </c>
      <c r="U26" s="79">
        <f>IF(C26="","",11)</f>
      </c>
      <c r="V26" s="79">
        <f>IF(C26="","",VALUE(LEFT($E$4,6)))</f>
      </c>
      <c r="W26" s="79">
        <f>IF(B26="","",B26)</f>
      </c>
      <c r="X26" s="46">
        <f aca="true" t="shared" si="3" ref="X26:X57"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0">
        <f>IF(N26="","",N26)</f>
      </c>
    </row>
    <row r="27" spans="2:25" ht="13.5">
      <c r="B27" s="55"/>
      <c r="C27" s="56"/>
      <c r="D27" s="57"/>
      <c r="E27" s="57"/>
      <c r="F27" s="57"/>
      <c r="G27" s="57"/>
      <c r="H27" s="57"/>
      <c r="I27" s="58"/>
      <c r="J27" s="57"/>
      <c r="K27" s="57"/>
      <c r="L27" s="70"/>
      <c r="M27" s="57"/>
      <c r="N27" s="59"/>
      <c r="O27" s="15"/>
      <c r="P27" s="124"/>
      <c r="Q27" s="72">
        <f aca="true" t="shared" si="4" ref="Q27:Q88">IF(C27="","",T27*100000000+V27*100+VALUE(RIGHT(W27,2)))</f>
      </c>
      <c r="R27" s="73" t="str">
        <f aca="true" t="shared" si="5" ref="R27:R88">IF(LEN(C27)+LEN(D27)&lt;4,C27&amp;"    "&amp;D27&amp;" "&amp;G27,IF(LEN(C27)+LEN(D27)&gt;4,C27&amp;D27&amp;" "&amp;G27,C27&amp;"  "&amp;D27&amp;" "&amp;G27))</f>
        <v>     </v>
      </c>
      <c r="S27" s="39" t="str">
        <f aca="true" t="shared" si="6" ref="S27:S88">E27&amp;" "&amp;F27</f>
        <v> </v>
      </c>
      <c r="T27" s="73">
        <f aca="true" t="shared" si="7" ref="T27:T88">IF(H27="男",1,IF(H27="女",2,""))</f>
      </c>
      <c r="U27" s="73">
        <f aca="true" t="shared" si="8" ref="U27:U88">IF(C27="","",11)</f>
      </c>
      <c r="V27" s="73">
        <f aca="true" t="shared" si="9" ref="V27:V88">IF(C27="","",VALUE(LEFT($E$4,6)))</f>
      </c>
      <c r="W27" s="73">
        <f aca="true" t="shared" si="10" ref="W27:W88">IF(B27="","",B27)</f>
      </c>
      <c r="X27" s="39">
        <f t="shared" si="3"/>
      </c>
      <c r="Y27" s="74">
        <f aca="true" t="shared" si="11" ref="Y27:Y88">IF(N27="","",N27)</f>
      </c>
    </row>
    <row r="28" spans="2:25" ht="13.5">
      <c r="B28" s="55"/>
      <c r="C28" s="56"/>
      <c r="D28" s="57"/>
      <c r="E28" s="57"/>
      <c r="F28" s="57"/>
      <c r="G28" s="57"/>
      <c r="H28" s="57"/>
      <c r="I28" s="58"/>
      <c r="J28" s="57"/>
      <c r="K28" s="57"/>
      <c r="L28" s="70"/>
      <c r="M28" s="57"/>
      <c r="N28" s="59"/>
      <c r="O28" s="15"/>
      <c r="P28" s="124"/>
      <c r="Q28" s="72">
        <f t="shared" si="4"/>
      </c>
      <c r="R28" s="73" t="str">
        <f t="shared" si="5"/>
        <v>     </v>
      </c>
      <c r="S28" s="39" t="str">
        <f t="shared" si="6"/>
        <v> </v>
      </c>
      <c r="T28" s="73">
        <f t="shared" si="7"/>
      </c>
      <c r="U28" s="73">
        <f t="shared" si="8"/>
      </c>
      <c r="V28" s="73">
        <f t="shared" si="9"/>
      </c>
      <c r="W28" s="73">
        <f t="shared" si="10"/>
      </c>
      <c r="X28" s="39">
        <f t="shared" si="3"/>
      </c>
      <c r="Y28" s="74">
        <f t="shared" si="11"/>
      </c>
    </row>
    <row r="29" spans="2:25" ht="13.5">
      <c r="B29" s="55"/>
      <c r="C29" s="56"/>
      <c r="D29" s="57"/>
      <c r="E29" s="57"/>
      <c r="F29" s="57"/>
      <c r="G29" s="57"/>
      <c r="H29" s="57"/>
      <c r="I29" s="58"/>
      <c r="J29" s="57"/>
      <c r="K29" s="57"/>
      <c r="L29" s="70"/>
      <c r="M29" s="57"/>
      <c r="N29" s="59"/>
      <c r="O29" s="15"/>
      <c r="P29" s="124"/>
      <c r="Q29" s="72">
        <f t="shared" si="4"/>
      </c>
      <c r="R29" s="73" t="str">
        <f t="shared" si="5"/>
        <v>     </v>
      </c>
      <c r="S29" s="39" t="str">
        <f t="shared" si="6"/>
        <v> </v>
      </c>
      <c r="T29" s="73">
        <f t="shared" si="7"/>
      </c>
      <c r="U29" s="73">
        <f t="shared" si="8"/>
      </c>
      <c r="V29" s="73">
        <f t="shared" si="9"/>
      </c>
      <c r="W29" s="73">
        <f t="shared" si="10"/>
      </c>
      <c r="X29" s="39">
        <f t="shared" si="3"/>
      </c>
      <c r="Y29" s="74">
        <f t="shared" si="11"/>
      </c>
    </row>
    <row r="30" spans="2:25" ht="13.5">
      <c r="B30" s="55"/>
      <c r="C30" s="56"/>
      <c r="D30" s="57"/>
      <c r="E30" s="57"/>
      <c r="F30" s="57"/>
      <c r="G30" s="57"/>
      <c r="H30" s="57"/>
      <c r="I30" s="58"/>
      <c r="J30" s="57"/>
      <c r="K30" s="57"/>
      <c r="L30" s="70"/>
      <c r="M30" s="57"/>
      <c r="N30" s="59"/>
      <c r="O30" s="15"/>
      <c r="P30" s="124"/>
      <c r="Q30" s="72">
        <f t="shared" si="4"/>
      </c>
      <c r="R30" s="73" t="str">
        <f t="shared" si="5"/>
        <v>     </v>
      </c>
      <c r="S30" s="39" t="str">
        <f t="shared" si="6"/>
        <v> </v>
      </c>
      <c r="T30" s="73">
        <f t="shared" si="7"/>
      </c>
      <c r="U30" s="73">
        <f t="shared" si="8"/>
      </c>
      <c r="V30" s="73">
        <f t="shared" si="9"/>
      </c>
      <c r="W30" s="73">
        <f t="shared" si="10"/>
      </c>
      <c r="X30" s="39">
        <f t="shared" si="3"/>
      </c>
      <c r="Y30" s="74">
        <f t="shared" si="11"/>
      </c>
    </row>
    <row r="31" spans="2:25" ht="13.5">
      <c r="B31" s="55"/>
      <c r="C31" s="56"/>
      <c r="D31" s="57"/>
      <c r="E31" s="57"/>
      <c r="F31" s="57"/>
      <c r="G31" s="57"/>
      <c r="H31" s="57"/>
      <c r="I31" s="58"/>
      <c r="J31" s="57"/>
      <c r="K31" s="57"/>
      <c r="L31" s="70"/>
      <c r="M31" s="57"/>
      <c r="N31" s="59"/>
      <c r="O31" s="15"/>
      <c r="P31" s="124"/>
      <c r="Q31" s="72">
        <f t="shared" si="4"/>
      </c>
      <c r="R31" s="73" t="str">
        <f t="shared" si="5"/>
        <v>     </v>
      </c>
      <c r="S31" s="39" t="str">
        <f t="shared" si="6"/>
        <v> </v>
      </c>
      <c r="T31" s="73">
        <f t="shared" si="7"/>
      </c>
      <c r="U31" s="73">
        <f t="shared" si="8"/>
      </c>
      <c r="V31" s="73">
        <f t="shared" si="9"/>
      </c>
      <c r="W31" s="73">
        <f t="shared" si="10"/>
      </c>
      <c r="X31" s="39">
        <f t="shared" si="3"/>
      </c>
      <c r="Y31" s="74">
        <f t="shared" si="11"/>
      </c>
    </row>
    <row r="32" spans="2:25" ht="13.5">
      <c r="B32" s="55"/>
      <c r="C32" s="56"/>
      <c r="D32" s="57"/>
      <c r="E32" s="57"/>
      <c r="F32" s="57"/>
      <c r="G32" s="57"/>
      <c r="H32" s="57"/>
      <c r="I32" s="58"/>
      <c r="J32" s="57"/>
      <c r="K32" s="57"/>
      <c r="L32" s="70"/>
      <c r="M32" s="57"/>
      <c r="N32" s="59"/>
      <c r="O32" s="15"/>
      <c r="P32" s="124"/>
      <c r="Q32" s="72">
        <f t="shared" si="4"/>
      </c>
      <c r="R32" s="73" t="str">
        <f t="shared" si="5"/>
        <v>     </v>
      </c>
      <c r="S32" s="39" t="str">
        <f t="shared" si="6"/>
        <v> </v>
      </c>
      <c r="T32" s="73">
        <f t="shared" si="7"/>
      </c>
      <c r="U32" s="73">
        <f t="shared" si="8"/>
      </c>
      <c r="V32" s="73">
        <f t="shared" si="9"/>
      </c>
      <c r="W32" s="73">
        <f t="shared" si="10"/>
      </c>
      <c r="X32" s="39">
        <f t="shared" si="3"/>
      </c>
      <c r="Y32" s="74">
        <f t="shared" si="11"/>
      </c>
    </row>
    <row r="33" spans="2:25" ht="13.5">
      <c r="B33" s="55"/>
      <c r="C33" s="56"/>
      <c r="D33" s="57"/>
      <c r="E33" s="57"/>
      <c r="F33" s="57"/>
      <c r="G33" s="57"/>
      <c r="H33" s="57"/>
      <c r="I33" s="58"/>
      <c r="J33" s="57"/>
      <c r="K33" s="57"/>
      <c r="L33" s="70"/>
      <c r="M33" s="57"/>
      <c r="N33" s="59"/>
      <c r="O33" s="15"/>
      <c r="P33" s="124"/>
      <c r="Q33" s="72">
        <f t="shared" si="4"/>
      </c>
      <c r="R33" s="73" t="str">
        <f t="shared" si="5"/>
        <v>     </v>
      </c>
      <c r="S33" s="39" t="str">
        <f t="shared" si="6"/>
        <v> </v>
      </c>
      <c r="T33" s="73">
        <f t="shared" si="7"/>
      </c>
      <c r="U33" s="73">
        <f t="shared" si="8"/>
      </c>
      <c r="V33" s="73">
        <f t="shared" si="9"/>
      </c>
      <c r="W33" s="73">
        <f t="shared" si="10"/>
      </c>
      <c r="X33" s="39">
        <f t="shared" si="3"/>
      </c>
      <c r="Y33" s="74">
        <f t="shared" si="11"/>
      </c>
    </row>
    <row r="34" spans="2:25" ht="13.5">
      <c r="B34" s="55"/>
      <c r="C34" s="56"/>
      <c r="D34" s="57"/>
      <c r="E34" s="57"/>
      <c r="F34" s="57"/>
      <c r="G34" s="57"/>
      <c r="H34" s="57"/>
      <c r="I34" s="58"/>
      <c r="J34" s="57"/>
      <c r="K34" s="57"/>
      <c r="L34" s="70"/>
      <c r="M34" s="57"/>
      <c r="N34" s="59"/>
      <c r="O34" s="15"/>
      <c r="P34" s="124"/>
      <c r="Q34" s="72">
        <f t="shared" si="4"/>
      </c>
      <c r="R34" s="73" t="str">
        <f t="shared" si="5"/>
        <v>     </v>
      </c>
      <c r="S34" s="39" t="str">
        <f t="shared" si="6"/>
        <v> </v>
      </c>
      <c r="T34" s="73">
        <f t="shared" si="7"/>
      </c>
      <c r="U34" s="73">
        <f t="shared" si="8"/>
      </c>
      <c r="V34" s="73">
        <f t="shared" si="9"/>
      </c>
      <c r="W34" s="73">
        <f t="shared" si="10"/>
      </c>
      <c r="X34" s="39">
        <f t="shared" si="3"/>
      </c>
      <c r="Y34" s="74">
        <f t="shared" si="11"/>
      </c>
    </row>
    <row r="35" spans="2:25" ht="13.5">
      <c r="B35" s="55"/>
      <c r="C35" s="56"/>
      <c r="D35" s="57"/>
      <c r="E35" s="57"/>
      <c r="F35" s="57"/>
      <c r="G35" s="57"/>
      <c r="H35" s="57"/>
      <c r="I35" s="58"/>
      <c r="J35" s="57"/>
      <c r="K35" s="57"/>
      <c r="L35" s="70"/>
      <c r="M35" s="57"/>
      <c r="N35" s="59"/>
      <c r="O35" s="15"/>
      <c r="P35" s="124"/>
      <c r="Q35" s="72">
        <f t="shared" si="4"/>
      </c>
      <c r="R35" s="73" t="str">
        <f t="shared" si="5"/>
        <v>     </v>
      </c>
      <c r="S35" s="39" t="str">
        <f t="shared" si="6"/>
        <v> </v>
      </c>
      <c r="T35" s="73">
        <f t="shared" si="7"/>
      </c>
      <c r="U35" s="73">
        <f t="shared" si="8"/>
      </c>
      <c r="V35" s="73">
        <f t="shared" si="9"/>
      </c>
      <c r="W35" s="73">
        <f t="shared" si="10"/>
      </c>
      <c r="X35" s="39">
        <f t="shared" si="3"/>
      </c>
      <c r="Y35" s="74">
        <f t="shared" si="11"/>
      </c>
    </row>
    <row r="36" spans="2:25" ht="13.5">
      <c r="B36" s="55"/>
      <c r="C36" s="56"/>
      <c r="D36" s="57"/>
      <c r="E36" s="57"/>
      <c r="F36" s="57"/>
      <c r="G36" s="57"/>
      <c r="H36" s="57"/>
      <c r="I36" s="58"/>
      <c r="J36" s="57"/>
      <c r="K36" s="57"/>
      <c r="L36" s="70"/>
      <c r="M36" s="57"/>
      <c r="N36" s="59"/>
      <c r="O36" s="15"/>
      <c r="P36" s="124"/>
      <c r="Q36" s="72">
        <f t="shared" si="4"/>
      </c>
      <c r="R36" s="73" t="str">
        <f t="shared" si="5"/>
        <v>     </v>
      </c>
      <c r="S36" s="39" t="str">
        <f t="shared" si="6"/>
        <v> </v>
      </c>
      <c r="T36" s="73">
        <f t="shared" si="7"/>
      </c>
      <c r="U36" s="73">
        <f t="shared" si="8"/>
      </c>
      <c r="V36" s="73">
        <f t="shared" si="9"/>
      </c>
      <c r="W36" s="73">
        <f t="shared" si="10"/>
      </c>
      <c r="X36" s="39">
        <f t="shared" si="3"/>
      </c>
      <c r="Y36" s="74">
        <f t="shared" si="11"/>
      </c>
    </row>
    <row r="37" spans="2:25" ht="13.5">
      <c r="B37" s="55"/>
      <c r="C37" s="56"/>
      <c r="D37" s="57"/>
      <c r="E37" s="57"/>
      <c r="F37" s="57"/>
      <c r="G37" s="57"/>
      <c r="H37" s="57"/>
      <c r="I37" s="58"/>
      <c r="J37" s="57"/>
      <c r="K37" s="57"/>
      <c r="L37" s="70"/>
      <c r="M37" s="57"/>
      <c r="N37" s="59"/>
      <c r="O37" s="15"/>
      <c r="P37" s="124"/>
      <c r="Q37" s="72">
        <f t="shared" si="4"/>
      </c>
      <c r="R37" s="73" t="str">
        <f t="shared" si="5"/>
        <v>     </v>
      </c>
      <c r="S37" s="39" t="str">
        <f t="shared" si="6"/>
        <v> </v>
      </c>
      <c r="T37" s="73">
        <f t="shared" si="7"/>
      </c>
      <c r="U37" s="73">
        <f t="shared" si="8"/>
      </c>
      <c r="V37" s="73">
        <f t="shared" si="9"/>
      </c>
      <c r="W37" s="73">
        <f t="shared" si="10"/>
      </c>
      <c r="X37" s="39">
        <f t="shared" si="3"/>
      </c>
      <c r="Y37" s="74">
        <f t="shared" si="11"/>
      </c>
    </row>
    <row r="38" spans="2:25" ht="13.5">
      <c r="B38" s="55"/>
      <c r="C38" s="56"/>
      <c r="D38" s="57"/>
      <c r="E38" s="57"/>
      <c r="F38" s="57"/>
      <c r="G38" s="57"/>
      <c r="H38" s="57"/>
      <c r="I38" s="58"/>
      <c r="J38" s="57"/>
      <c r="K38" s="57"/>
      <c r="L38" s="70"/>
      <c r="M38" s="57"/>
      <c r="N38" s="59"/>
      <c r="O38" s="15"/>
      <c r="P38" s="124"/>
      <c r="Q38" s="72">
        <f t="shared" si="4"/>
      </c>
      <c r="R38" s="73" t="str">
        <f t="shared" si="5"/>
        <v>     </v>
      </c>
      <c r="S38" s="39" t="str">
        <f t="shared" si="6"/>
        <v> </v>
      </c>
      <c r="T38" s="73">
        <f t="shared" si="7"/>
      </c>
      <c r="U38" s="73">
        <f t="shared" si="8"/>
      </c>
      <c r="V38" s="73">
        <f t="shared" si="9"/>
      </c>
      <c r="W38" s="73">
        <f t="shared" si="10"/>
      </c>
      <c r="X38" s="39">
        <f t="shared" si="3"/>
      </c>
      <c r="Y38" s="74">
        <f t="shared" si="11"/>
      </c>
    </row>
    <row r="39" spans="2:25" ht="13.5">
      <c r="B39" s="55"/>
      <c r="C39" s="56"/>
      <c r="D39" s="57"/>
      <c r="E39" s="57"/>
      <c r="F39" s="57"/>
      <c r="G39" s="57"/>
      <c r="H39" s="57"/>
      <c r="I39" s="58"/>
      <c r="J39" s="57"/>
      <c r="K39" s="57"/>
      <c r="L39" s="70"/>
      <c r="M39" s="57"/>
      <c r="N39" s="59"/>
      <c r="O39" s="15"/>
      <c r="P39" s="124"/>
      <c r="Q39" s="72">
        <f t="shared" si="4"/>
      </c>
      <c r="R39" s="73" t="str">
        <f t="shared" si="5"/>
        <v>     </v>
      </c>
      <c r="S39" s="39" t="str">
        <f t="shared" si="6"/>
        <v> </v>
      </c>
      <c r="T39" s="73">
        <f t="shared" si="7"/>
      </c>
      <c r="U39" s="73">
        <f t="shared" si="8"/>
      </c>
      <c r="V39" s="73">
        <f t="shared" si="9"/>
      </c>
      <c r="W39" s="73">
        <f t="shared" si="10"/>
      </c>
      <c r="X39" s="39">
        <f t="shared" si="3"/>
      </c>
      <c r="Y39" s="74">
        <f t="shared" si="11"/>
      </c>
    </row>
    <row r="40" spans="2:25" ht="13.5">
      <c r="B40" s="55"/>
      <c r="C40" s="56"/>
      <c r="D40" s="57"/>
      <c r="E40" s="57"/>
      <c r="F40" s="57"/>
      <c r="G40" s="57"/>
      <c r="H40" s="57"/>
      <c r="I40" s="58"/>
      <c r="J40" s="57"/>
      <c r="K40" s="57"/>
      <c r="L40" s="70"/>
      <c r="M40" s="57"/>
      <c r="N40" s="59"/>
      <c r="O40" s="15"/>
      <c r="P40" s="124"/>
      <c r="Q40" s="72">
        <f t="shared" si="4"/>
      </c>
      <c r="R40" s="73" t="str">
        <f t="shared" si="5"/>
        <v>     </v>
      </c>
      <c r="S40" s="39" t="str">
        <f t="shared" si="6"/>
        <v> </v>
      </c>
      <c r="T40" s="73">
        <f t="shared" si="7"/>
      </c>
      <c r="U40" s="73">
        <f t="shared" si="8"/>
      </c>
      <c r="V40" s="73">
        <f t="shared" si="9"/>
      </c>
      <c r="W40" s="73">
        <f t="shared" si="10"/>
      </c>
      <c r="X40" s="39">
        <f t="shared" si="3"/>
      </c>
      <c r="Y40" s="74">
        <f t="shared" si="11"/>
      </c>
    </row>
    <row r="41" spans="2:25" ht="13.5">
      <c r="B41" s="55"/>
      <c r="C41" s="56"/>
      <c r="D41" s="57"/>
      <c r="E41" s="57"/>
      <c r="F41" s="57"/>
      <c r="G41" s="57"/>
      <c r="H41" s="57"/>
      <c r="I41" s="58"/>
      <c r="J41" s="57"/>
      <c r="K41" s="57"/>
      <c r="L41" s="70"/>
      <c r="M41" s="57"/>
      <c r="N41" s="59"/>
      <c r="O41" s="15"/>
      <c r="P41" s="124"/>
      <c r="Q41" s="72">
        <f t="shared" si="4"/>
      </c>
      <c r="R41" s="73" t="str">
        <f t="shared" si="5"/>
        <v>     </v>
      </c>
      <c r="S41" s="39" t="str">
        <f t="shared" si="6"/>
        <v> </v>
      </c>
      <c r="T41" s="73">
        <f t="shared" si="7"/>
      </c>
      <c r="U41" s="73">
        <f t="shared" si="8"/>
      </c>
      <c r="V41" s="73">
        <f t="shared" si="9"/>
      </c>
      <c r="W41" s="73">
        <f t="shared" si="10"/>
      </c>
      <c r="X41" s="39">
        <f t="shared" si="3"/>
      </c>
      <c r="Y41" s="74">
        <f t="shared" si="11"/>
      </c>
    </row>
    <row r="42" spans="2:25" ht="13.5">
      <c r="B42" s="55"/>
      <c r="C42" s="56"/>
      <c r="D42" s="57"/>
      <c r="E42" s="57"/>
      <c r="F42" s="57"/>
      <c r="G42" s="57"/>
      <c r="H42" s="57"/>
      <c r="I42" s="58"/>
      <c r="J42" s="57"/>
      <c r="K42" s="57"/>
      <c r="L42" s="70"/>
      <c r="M42" s="57"/>
      <c r="N42" s="59"/>
      <c r="O42" s="15"/>
      <c r="P42" s="124"/>
      <c r="Q42" s="72">
        <f t="shared" si="4"/>
      </c>
      <c r="R42" s="73" t="str">
        <f t="shared" si="5"/>
        <v>     </v>
      </c>
      <c r="S42" s="39" t="str">
        <f t="shared" si="6"/>
        <v> </v>
      </c>
      <c r="T42" s="73">
        <f t="shared" si="7"/>
      </c>
      <c r="U42" s="73">
        <f t="shared" si="8"/>
      </c>
      <c r="V42" s="73">
        <f t="shared" si="9"/>
      </c>
      <c r="W42" s="73">
        <f t="shared" si="10"/>
      </c>
      <c r="X42" s="39">
        <f t="shared" si="3"/>
      </c>
      <c r="Y42" s="74">
        <f t="shared" si="11"/>
      </c>
    </row>
    <row r="43" spans="2:25" ht="13.5">
      <c r="B43" s="55"/>
      <c r="C43" s="56"/>
      <c r="D43" s="57"/>
      <c r="E43" s="57"/>
      <c r="F43" s="57"/>
      <c r="G43" s="57"/>
      <c r="H43" s="57"/>
      <c r="I43" s="58"/>
      <c r="J43" s="57"/>
      <c r="K43" s="57"/>
      <c r="L43" s="70"/>
      <c r="M43" s="57"/>
      <c r="N43" s="59"/>
      <c r="O43" s="15"/>
      <c r="P43" s="124"/>
      <c r="Q43" s="72">
        <f t="shared" si="4"/>
      </c>
      <c r="R43" s="73" t="str">
        <f t="shared" si="5"/>
        <v>     </v>
      </c>
      <c r="S43" s="39" t="str">
        <f t="shared" si="6"/>
        <v> </v>
      </c>
      <c r="T43" s="73">
        <f t="shared" si="7"/>
      </c>
      <c r="U43" s="73">
        <f t="shared" si="8"/>
      </c>
      <c r="V43" s="73">
        <f t="shared" si="9"/>
      </c>
      <c r="W43" s="73">
        <f t="shared" si="10"/>
      </c>
      <c r="X43" s="39">
        <f t="shared" si="3"/>
      </c>
      <c r="Y43" s="74">
        <f t="shared" si="11"/>
      </c>
    </row>
    <row r="44" spans="2:25" ht="13.5">
      <c r="B44" s="55"/>
      <c r="C44" s="56"/>
      <c r="D44" s="57"/>
      <c r="E44" s="57"/>
      <c r="F44" s="57"/>
      <c r="G44" s="57"/>
      <c r="H44" s="57"/>
      <c r="I44" s="58"/>
      <c r="J44" s="57"/>
      <c r="K44" s="57"/>
      <c r="L44" s="70"/>
      <c r="M44" s="57"/>
      <c r="N44" s="59"/>
      <c r="O44" s="15"/>
      <c r="P44" s="124"/>
      <c r="Q44" s="72">
        <f t="shared" si="4"/>
      </c>
      <c r="R44" s="73" t="str">
        <f t="shared" si="5"/>
        <v>     </v>
      </c>
      <c r="S44" s="39" t="str">
        <f t="shared" si="6"/>
        <v> </v>
      </c>
      <c r="T44" s="73">
        <f t="shared" si="7"/>
      </c>
      <c r="U44" s="73">
        <f t="shared" si="8"/>
      </c>
      <c r="V44" s="73">
        <f t="shared" si="9"/>
      </c>
      <c r="W44" s="73">
        <f t="shared" si="10"/>
      </c>
      <c r="X44" s="39">
        <f t="shared" si="3"/>
      </c>
      <c r="Y44" s="74">
        <f t="shared" si="11"/>
      </c>
    </row>
    <row r="45" spans="2:25" ht="13.5">
      <c r="B45" s="55"/>
      <c r="C45" s="56"/>
      <c r="D45" s="57"/>
      <c r="E45" s="57"/>
      <c r="F45" s="57"/>
      <c r="G45" s="57"/>
      <c r="H45" s="57"/>
      <c r="I45" s="58"/>
      <c r="J45" s="57"/>
      <c r="K45" s="57"/>
      <c r="L45" s="70"/>
      <c r="M45" s="57"/>
      <c r="N45" s="59"/>
      <c r="O45" s="15"/>
      <c r="P45" s="124"/>
      <c r="Q45" s="72">
        <f t="shared" si="4"/>
      </c>
      <c r="R45" s="73" t="str">
        <f t="shared" si="5"/>
        <v>     </v>
      </c>
      <c r="S45" s="39" t="str">
        <f t="shared" si="6"/>
        <v> </v>
      </c>
      <c r="T45" s="73">
        <f t="shared" si="7"/>
      </c>
      <c r="U45" s="73">
        <f t="shared" si="8"/>
      </c>
      <c r="V45" s="73">
        <f t="shared" si="9"/>
      </c>
      <c r="W45" s="73">
        <f t="shared" si="10"/>
      </c>
      <c r="X45" s="39">
        <f t="shared" si="3"/>
      </c>
      <c r="Y45" s="74">
        <f t="shared" si="11"/>
      </c>
    </row>
    <row r="46" spans="2:25" ht="13.5">
      <c r="B46" s="55"/>
      <c r="C46" s="56"/>
      <c r="D46" s="57"/>
      <c r="E46" s="57"/>
      <c r="F46" s="57"/>
      <c r="G46" s="57"/>
      <c r="H46" s="57"/>
      <c r="I46" s="58"/>
      <c r="J46" s="57"/>
      <c r="K46" s="57"/>
      <c r="L46" s="70"/>
      <c r="M46" s="57"/>
      <c r="N46" s="59"/>
      <c r="O46" s="15"/>
      <c r="P46" s="124"/>
      <c r="Q46" s="72">
        <f t="shared" si="4"/>
      </c>
      <c r="R46" s="73" t="str">
        <f t="shared" si="5"/>
        <v>     </v>
      </c>
      <c r="S46" s="39" t="str">
        <f t="shared" si="6"/>
        <v> </v>
      </c>
      <c r="T46" s="73">
        <f t="shared" si="7"/>
      </c>
      <c r="U46" s="73">
        <f t="shared" si="8"/>
      </c>
      <c r="V46" s="73">
        <f t="shared" si="9"/>
      </c>
      <c r="W46" s="73">
        <f t="shared" si="10"/>
      </c>
      <c r="X46" s="39">
        <f t="shared" si="3"/>
      </c>
      <c r="Y46" s="74">
        <f t="shared" si="11"/>
      </c>
    </row>
    <row r="47" spans="2:25" ht="13.5">
      <c r="B47" s="55"/>
      <c r="C47" s="56"/>
      <c r="D47" s="57"/>
      <c r="E47" s="57"/>
      <c r="F47" s="57"/>
      <c r="G47" s="57"/>
      <c r="H47" s="57"/>
      <c r="I47" s="58"/>
      <c r="J47" s="57"/>
      <c r="K47" s="57"/>
      <c r="L47" s="70"/>
      <c r="M47" s="57"/>
      <c r="N47" s="59"/>
      <c r="O47" s="15"/>
      <c r="P47" s="124"/>
      <c r="Q47" s="72">
        <f t="shared" si="4"/>
      </c>
      <c r="R47" s="73" t="str">
        <f t="shared" si="5"/>
        <v>     </v>
      </c>
      <c r="S47" s="39" t="str">
        <f t="shared" si="6"/>
        <v> </v>
      </c>
      <c r="T47" s="73">
        <f t="shared" si="7"/>
      </c>
      <c r="U47" s="73">
        <f t="shared" si="8"/>
      </c>
      <c r="V47" s="73">
        <f t="shared" si="9"/>
      </c>
      <c r="W47" s="73">
        <f t="shared" si="10"/>
      </c>
      <c r="X47" s="39">
        <f t="shared" si="3"/>
      </c>
      <c r="Y47" s="74">
        <f t="shared" si="11"/>
      </c>
    </row>
    <row r="48" spans="2:25" ht="13.5">
      <c r="B48" s="55"/>
      <c r="C48" s="56"/>
      <c r="D48" s="57"/>
      <c r="E48" s="57"/>
      <c r="F48" s="57"/>
      <c r="G48" s="57"/>
      <c r="H48" s="57"/>
      <c r="I48" s="58"/>
      <c r="J48" s="57"/>
      <c r="K48" s="57"/>
      <c r="L48" s="70"/>
      <c r="M48" s="57"/>
      <c r="N48" s="59"/>
      <c r="O48" s="15"/>
      <c r="P48" s="124"/>
      <c r="Q48" s="72">
        <f t="shared" si="4"/>
      </c>
      <c r="R48" s="73" t="str">
        <f t="shared" si="5"/>
        <v>     </v>
      </c>
      <c r="S48" s="39" t="str">
        <f t="shared" si="6"/>
        <v> </v>
      </c>
      <c r="T48" s="73">
        <f t="shared" si="7"/>
      </c>
      <c r="U48" s="73">
        <f t="shared" si="8"/>
      </c>
      <c r="V48" s="73">
        <f t="shared" si="9"/>
      </c>
      <c r="W48" s="73">
        <f t="shared" si="10"/>
      </c>
      <c r="X48" s="39">
        <f t="shared" si="3"/>
      </c>
      <c r="Y48" s="74">
        <f t="shared" si="11"/>
      </c>
    </row>
    <row r="49" spans="2:25" ht="13.5">
      <c r="B49" s="55"/>
      <c r="C49" s="56"/>
      <c r="D49" s="57"/>
      <c r="E49" s="57"/>
      <c r="F49" s="57"/>
      <c r="G49" s="57"/>
      <c r="H49" s="57"/>
      <c r="I49" s="58"/>
      <c r="J49" s="57"/>
      <c r="K49" s="57"/>
      <c r="L49" s="70"/>
      <c r="M49" s="57"/>
      <c r="N49" s="59"/>
      <c r="O49" s="15"/>
      <c r="P49" s="124"/>
      <c r="Q49" s="72">
        <f t="shared" si="4"/>
      </c>
      <c r="R49" s="73" t="str">
        <f t="shared" si="5"/>
        <v>     </v>
      </c>
      <c r="S49" s="39" t="str">
        <f t="shared" si="6"/>
        <v> </v>
      </c>
      <c r="T49" s="73">
        <f t="shared" si="7"/>
      </c>
      <c r="U49" s="73">
        <f t="shared" si="8"/>
      </c>
      <c r="V49" s="73">
        <f t="shared" si="9"/>
      </c>
      <c r="W49" s="73">
        <f t="shared" si="10"/>
      </c>
      <c r="X49" s="39">
        <f t="shared" si="3"/>
      </c>
      <c r="Y49" s="74">
        <f t="shared" si="11"/>
      </c>
    </row>
    <row r="50" spans="2:25" ht="13.5">
      <c r="B50" s="55"/>
      <c r="C50" s="56"/>
      <c r="D50" s="57"/>
      <c r="E50" s="57"/>
      <c r="F50" s="57"/>
      <c r="G50" s="57"/>
      <c r="H50" s="57"/>
      <c r="I50" s="58"/>
      <c r="J50" s="57"/>
      <c r="K50" s="57"/>
      <c r="L50" s="70"/>
      <c r="M50" s="57"/>
      <c r="N50" s="59"/>
      <c r="O50" s="15"/>
      <c r="P50" s="124"/>
      <c r="Q50" s="72">
        <f t="shared" si="4"/>
      </c>
      <c r="R50" s="73" t="str">
        <f t="shared" si="5"/>
        <v>     </v>
      </c>
      <c r="S50" s="39" t="str">
        <f t="shared" si="6"/>
        <v> </v>
      </c>
      <c r="T50" s="73">
        <f t="shared" si="7"/>
      </c>
      <c r="U50" s="73">
        <f t="shared" si="8"/>
      </c>
      <c r="V50" s="73">
        <f t="shared" si="9"/>
      </c>
      <c r="W50" s="73">
        <f t="shared" si="10"/>
      </c>
      <c r="X50" s="39">
        <f t="shared" si="3"/>
      </c>
      <c r="Y50" s="74">
        <f t="shared" si="11"/>
      </c>
    </row>
    <row r="51" spans="2:25" ht="13.5">
      <c r="B51" s="55"/>
      <c r="C51" s="56"/>
      <c r="D51" s="57"/>
      <c r="E51" s="57"/>
      <c r="F51" s="57"/>
      <c r="G51" s="57"/>
      <c r="H51" s="57"/>
      <c r="I51" s="58"/>
      <c r="J51" s="57"/>
      <c r="K51" s="57"/>
      <c r="L51" s="70"/>
      <c r="M51" s="57"/>
      <c r="N51" s="59"/>
      <c r="O51" s="15"/>
      <c r="P51" s="124"/>
      <c r="Q51" s="72">
        <f t="shared" si="4"/>
      </c>
      <c r="R51" s="73" t="str">
        <f t="shared" si="5"/>
        <v>     </v>
      </c>
      <c r="S51" s="39" t="str">
        <f t="shared" si="6"/>
        <v> </v>
      </c>
      <c r="T51" s="73">
        <f t="shared" si="7"/>
      </c>
      <c r="U51" s="73">
        <f t="shared" si="8"/>
      </c>
      <c r="V51" s="73">
        <f t="shared" si="9"/>
      </c>
      <c r="W51" s="73">
        <f t="shared" si="10"/>
      </c>
      <c r="X51" s="39">
        <f t="shared" si="3"/>
      </c>
      <c r="Y51" s="74">
        <f t="shared" si="11"/>
      </c>
    </row>
    <row r="52" spans="2:25" ht="13.5">
      <c r="B52" s="55"/>
      <c r="C52" s="56"/>
      <c r="D52" s="57"/>
      <c r="E52" s="57"/>
      <c r="F52" s="57"/>
      <c r="G52" s="57"/>
      <c r="H52" s="57"/>
      <c r="I52" s="58"/>
      <c r="J52" s="57"/>
      <c r="K52" s="57"/>
      <c r="L52" s="70"/>
      <c r="M52" s="57"/>
      <c r="N52" s="59"/>
      <c r="O52" s="15"/>
      <c r="P52" s="124"/>
      <c r="Q52" s="72">
        <f t="shared" si="4"/>
      </c>
      <c r="R52" s="73" t="str">
        <f t="shared" si="5"/>
        <v>     </v>
      </c>
      <c r="S52" s="39" t="str">
        <f t="shared" si="6"/>
        <v> </v>
      </c>
      <c r="T52" s="73">
        <f t="shared" si="7"/>
      </c>
      <c r="U52" s="73">
        <f t="shared" si="8"/>
      </c>
      <c r="V52" s="73">
        <f t="shared" si="9"/>
      </c>
      <c r="W52" s="73">
        <f t="shared" si="10"/>
      </c>
      <c r="X52" s="39">
        <f t="shared" si="3"/>
      </c>
      <c r="Y52" s="74">
        <f t="shared" si="11"/>
      </c>
    </row>
    <row r="53" spans="2:25" ht="13.5">
      <c r="B53" s="55"/>
      <c r="C53" s="56"/>
      <c r="D53" s="57"/>
      <c r="E53" s="57"/>
      <c r="F53" s="57"/>
      <c r="G53" s="57"/>
      <c r="H53" s="57"/>
      <c r="I53" s="58"/>
      <c r="J53" s="57"/>
      <c r="K53" s="57"/>
      <c r="L53" s="70"/>
      <c r="M53" s="57"/>
      <c r="N53" s="59"/>
      <c r="O53" s="15"/>
      <c r="P53" s="124"/>
      <c r="Q53" s="72">
        <f t="shared" si="4"/>
      </c>
      <c r="R53" s="73" t="str">
        <f t="shared" si="5"/>
        <v>     </v>
      </c>
      <c r="S53" s="39" t="str">
        <f t="shared" si="6"/>
        <v> </v>
      </c>
      <c r="T53" s="73">
        <f t="shared" si="7"/>
      </c>
      <c r="U53" s="73">
        <f t="shared" si="8"/>
      </c>
      <c r="V53" s="73">
        <f t="shared" si="9"/>
      </c>
      <c r="W53" s="73">
        <f t="shared" si="10"/>
      </c>
      <c r="X53" s="39">
        <f t="shared" si="3"/>
      </c>
      <c r="Y53" s="74">
        <f t="shared" si="11"/>
      </c>
    </row>
    <row r="54" spans="2:25" ht="13.5">
      <c r="B54" s="55"/>
      <c r="C54" s="56"/>
      <c r="D54" s="57"/>
      <c r="E54" s="57"/>
      <c r="F54" s="57"/>
      <c r="G54" s="57"/>
      <c r="H54" s="57"/>
      <c r="I54" s="58"/>
      <c r="J54" s="57"/>
      <c r="K54" s="57"/>
      <c r="L54" s="70"/>
      <c r="M54" s="57"/>
      <c r="N54" s="59"/>
      <c r="O54" s="15"/>
      <c r="P54" s="124"/>
      <c r="Q54" s="72">
        <f t="shared" si="4"/>
      </c>
      <c r="R54" s="73" t="str">
        <f t="shared" si="5"/>
        <v>     </v>
      </c>
      <c r="S54" s="39" t="str">
        <f t="shared" si="6"/>
        <v> </v>
      </c>
      <c r="T54" s="73">
        <f t="shared" si="7"/>
      </c>
      <c r="U54" s="73">
        <f t="shared" si="8"/>
      </c>
      <c r="V54" s="73">
        <f t="shared" si="9"/>
      </c>
      <c r="W54" s="73">
        <f t="shared" si="10"/>
      </c>
      <c r="X54" s="39">
        <f t="shared" si="3"/>
      </c>
      <c r="Y54" s="74">
        <f t="shared" si="11"/>
      </c>
    </row>
    <row r="55" spans="2:25" ht="13.5">
      <c r="B55" s="55"/>
      <c r="C55" s="56"/>
      <c r="D55" s="57"/>
      <c r="E55" s="57"/>
      <c r="F55" s="57"/>
      <c r="G55" s="57"/>
      <c r="H55" s="57"/>
      <c r="I55" s="58"/>
      <c r="J55" s="57"/>
      <c r="K55" s="57"/>
      <c r="L55" s="70"/>
      <c r="M55" s="57"/>
      <c r="N55" s="59"/>
      <c r="O55" s="15"/>
      <c r="P55" s="124"/>
      <c r="Q55" s="72">
        <f t="shared" si="4"/>
      </c>
      <c r="R55" s="73" t="str">
        <f t="shared" si="5"/>
        <v>     </v>
      </c>
      <c r="S55" s="39" t="str">
        <f t="shared" si="6"/>
        <v> </v>
      </c>
      <c r="T55" s="73">
        <f t="shared" si="7"/>
      </c>
      <c r="U55" s="73">
        <f t="shared" si="8"/>
      </c>
      <c r="V55" s="73">
        <f t="shared" si="9"/>
      </c>
      <c r="W55" s="73">
        <f t="shared" si="10"/>
      </c>
      <c r="X55" s="39">
        <f t="shared" si="3"/>
      </c>
      <c r="Y55" s="74">
        <f t="shared" si="11"/>
      </c>
    </row>
    <row r="56" spans="2:25" ht="13.5">
      <c r="B56" s="55"/>
      <c r="C56" s="56"/>
      <c r="D56" s="57"/>
      <c r="E56" s="57"/>
      <c r="F56" s="57"/>
      <c r="G56" s="57"/>
      <c r="H56" s="57"/>
      <c r="I56" s="58"/>
      <c r="J56" s="57"/>
      <c r="K56" s="57"/>
      <c r="L56" s="70"/>
      <c r="M56" s="57"/>
      <c r="N56" s="59"/>
      <c r="O56" s="15"/>
      <c r="P56" s="124"/>
      <c r="Q56" s="72">
        <f t="shared" si="4"/>
      </c>
      <c r="R56" s="73" t="str">
        <f t="shared" si="5"/>
        <v>     </v>
      </c>
      <c r="S56" s="39" t="str">
        <f t="shared" si="6"/>
        <v> </v>
      </c>
      <c r="T56" s="73">
        <f t="shared" si="7"/>
      </c>
      <c r="U56" s="73">
        <f t="shared" si="8"/>
      </c>
      <c r="V56" s="73">
        <f t="shared" si="9"/>
      </c>
      <c r="W56" s="73">
        <f t="shared" si="10"/>
      </c>
      <c r="X56" s="39">
        <f t="shared" si="3"/>
      </c>
      <c r="Y56" s="74">
        <f t="shared" si="11"/>
      </c>
    </row>
    <row r="57" spans="2:25" ht="13.5">
      <c r="B57" s="55"/>
      <c r="C57" s="56"/>
      <c r="D57" s="57"/>
      <c r="E57" s="57"/>
      <c r="F57" s="57"/>
      <c r="G57" s="57"/>
      <c r="H57" s="57"/>
      <c r="I57" s="58"/>
      <c r="J57" s="57"/>
      <c r="K57" s="57"/>
      <c r="L57" s="70"/>
      <c r="M57" s="57"/>
      <c r="N57" s="59"/>
      <c r="O57" s="15"/>
      <c r="P57" s="124"/>
      <c r="Q57" s="72">
        <f t="shared" si="4"/>
      </c>
      <c r="R57" s="73" t="str">
        <f t="shared" si="5"/>
        <v>     </v>
      </c>
      <c r="S57" s="39" t="str">
        <f t="shared" si="6"/>
        <v> </v>
      </c>
      <c r="T57" s="73">
        <f t="shared" si="7"/>
      </c>
      <c r="U57" s="73">
        <f t="shared" si="8"/>
      </c>
      <c r="V57" s="73">
        <f t="shared" si="9"/>
      </c>
      <c r="W57" s="73">
        <f t="shared" si="10"/>
      </c>
      <c r="X57" s="39">
        <f t="shared" si="3"/>
      </c>
      <c r="Y57" s="74">
        <f t="shared" si="11"/>
      </c>
    </row>
    <row r="58" spans="2:25" ht="13.5">
      <c r="B58" s="55"/>
      <c r="C58" s="56"/>
      <c r="D58" s="57"/>
      <c r="E58" s="57"/>
      <c r="F58" s="57"/>
      <c r="G58" s="57"/>
      <c r="H58" s="57"/>
      <c r="I58" s="58"/>
      <c r="J58" s="57"/>
      <c r="K58" s="57"/>
      <c r="L58" s="70"/>
      <c r="M58" s="57"/>
      <c r="N58" s="59"/>
      <c r="O58" s="15"/>
      <c r="P58" s="124"/>
      <c r="Q58" s="72">
        <f t="shared" si="4"/>
      </c>
      <c r="R58" s="73" t="str">
        <f t="shared" si="5"/>
        <v>     </v>
      </c>
      <c r="S58" s="39" t="str">
        <f t="shared" si="6"/>
        <v> </v>
      </c>
      <c r="T58" s="73">
        <f t="shared" si="7"/>
      </c>
      <c r="U58" s="73">
        <f t="shared" si="8"/>
      </c>
      <c r="V58" s="73">
        <f t="shared" si="9"/>
      </c>
      <c r="W58" s="73">
        <f t="shared" si="10"/>
      </c>
      <c r="X58" s="39">
        <f aca="true" t="shared" si="12" ref="X58:X89">IF(I58="","",IF(VLOOKUP(I58,$A$216:$C$253,3,FALSE)&gt;=71,VLOOKUP(I58,$A$216:$C$253,2,FALSE)&amp;TEXT(K58,"00")&amp;TEXT(L58,"00"),VLOOKUP(I58,$A$216:$C$253,2,FALSE)&amp;TEXT(J58,"00")&amp;TEXT(K58,"00")&amp;IF(M58="手",TEXT(L58,"0"),TEXT(L58,"00"))))</f>
      </c>
      <c r="Y58" s="74">
        <f t="shared" si="11"/>
      </c>
    </row>
    <row r="59" spans="2:25" ht="13.5">
      <c r="B59" s="55"/>
      <c r="C59" s="56"/>
      <c r="D59" s="57"/>
      <c r="E59" s="57"/>
      <c r="F59" s="57"/>
      <c r="G59" s="57"/>
      <c r="H59" s="57"/>
      <c r="I59" s="58"/>
      <c r="J59" s="57"/>
      <c r="K59" s="57"/>
      <c r="L59" s="70"/>
      <c r="M59" s="57"/>
      <c r="N59" s="59"/>
      <c r="O59" s="15"/>
      <c r="P59" s="124"/>
      <c r="Q59" s="72">
        <f t="shared" si="4"/>
      </c>
      <c r="R59" s="73" t="str">
        <f t="shared" si="5"/>
        <v>     </v>
      </c>
      <c r="S59" s="39" t="str">
        <f t="shared" si="6"/>
        <v> </v>
      </c>
      <c r="T59" s="73">
        <f t="shared" si="7"/>
      </c>
      <c r="U59" s="73">
        <f t="shared" si="8"/>
      </c>
      <c r="V59" s="73">
        <f t="shared" si="9"/>
      </c>
      <c r="W59" s="73">
        <f t="shared" si="10"/>
      </c>
      <c r="X59" s="39">
        <f t="shared" si="12"/>
      </c>
      <c r="Y59" s="74">
        <f t="shared" si="11"/>
      </c>
    </row>
    <row r="60" spans="2:25" ht="13.5">
      <c r="B60" s="55"/>
      <c r="C60" s="56"/>
      <c r="D60" s="57"/>
      <c r="E60" s="57"/>
      <c r="F60" s="57"/>
      <c r="G60" s="57"/>
      <c r="H60" s="57"/>
      <c r="I60" s="58"/>
      <c r="J60" s="57"/>
      <c r="K60" s="57"/>
      <c r="L60" s="70"/>
      <c r="M60" s="57"/>
      <c r="N60" s="59"/>
      <c r="O60" s="15"/>
      <c r="P60" s="124"/>
      <c r="Q60" s="72">
        <f t="shared" si="4"/>
      </c>
      <c r="R60" s="73" t="str">
        <f t="shared" si="5"/>
        <v>     </v>
      </c>
      <c r="S60" s="39" t="str">
        <f t="shared" si="6"/>
        <v> </v>
      </c>
      <c r="T60" s="73">
        <f t="shared" si="7"/>
      </c>
      <c r="U60" s="73">
        <f t="shared" si="8"/>
      </c>
      <c r="V60" s="73">
        <f t="shared" si="9"/>
      </c>
      <c r="W60" s="73">
        <f t="shared" si="10"/>
      </c>
      <c r="X60" s="39">
        <f t="shared" si="12"/>
      </c>
      <c r="Y60" s="74">
        <f t="shared" si="11"/>
      </c>
    </row>
    <row r="61" spans="2:25" ht="13.5">
      <c r="B61" s="55"/>
      <c r="C61" s="56"/>
      <c r="D61" s="57"/>
      <c r="E61" s="57"/>
      <c r="F61" s="57"/>
      <c r="G61" s="57"/>
      <c r="H61" s="57"/>
      <c r="I61" s="58"/>
      <c r="J61" s="57"/>
      <c r="K61" s="57"/>
      <c r="L61" s="70"/>
      <c r="M61" s="57"/>
      <c r="N61" s="59"/>
      <c r="O61" s="15"/>
      <c r="P61" s="124"/>
      <c r="Q61" s="72">
        <f t="shared" si="4"/>
      </c>
      <c r="R61" s="73" t="str">
        <f t="shared" si="5"/>
        <v>     </v>
      </c>
      <c r="S61" s="39" t="str">
        <f t="shared" si="6"/>
        <v> </v>
      </c>
      <c r="T61" s="73">
        <f t="shared" si="7"/>
      </c>
      <c r="U61" s="73">
        <f t="shared" si="8"/>
      </c>
      <c r="V61" s="73">
        <f t="shared" si="9"/>
      </c>
      <c r="W61" s="73">
        <f t="shared" si="10"/>
      </c>
      <c r="X61" s="39">
        <f t="shared" si="12"/>
      </c>
      <c r="Y61" s="74">
        <f t="shared" si="11"/>
      </c>
    </row>
    <row r="62" spans="2:25" ht="13.5">
      <c r="B62" s="55"/>
      <c r="C62" s="56"/>
      <c r="D62" s="57"/>
      <c r="E62" s="57"/>
      <c r="F62" s="57"/>
      <c r="G62" s="57"/>
      <c r="H62" s="57"/>
      <c r="I62" s="58"/>
      <c r="J62" s="57"/>
      <c r="K62" s="57"/>
      <c r="L62" s="70"/>
      <c r="M62" s="57"/>
      <c r="N62" s="59"/>
      <c r="O62" s="15"/>
      <c r="P62" s="124"/>
      <c r="Q62" s="72">
        <f t="shared" si="4"/>
      </c>
      <c r="R62" s="73" t="str">
        <f t="shared" si="5"/>
        <v>     </v>
      </c>
      <c r="S62" s="39" t="str">
        <f t="shared" si="6"/>
        <v> </v>
      </c>
      <c r="T62" s="73">
        <f t="shared" si="7"/>
      </c>
      <c r="U62" s="73">
        <f t="shared" si="8"/>
      </c>
      <c r="V62" s="73">
        <f t="shared" si="9"/>
      </c>
      <c r="W62" s="73">
        <f t="shared" si="10"/>
      </c>
      <c r="X62" s="39">
        <f t="shared" si="12"/>
      </c>
      <c r="Y62" s="74">
        <f t="shared" si="11"/>
      </c>
    </row>
    <row r="63" spans="2:25" ht="13.5">
      <c r="B63" s="55"/>
      <c r="C63" s="56"/>
      <c r="D63" s="57"/>
      <c r="E63" s="57"/>
      <c r="F63" s="57"/>
      <c r="G63" s="57"/>
      <c r="H63" s="57"/>
      <c r="I63" s="58"/>
      <c r="J63" s="57"/>
      <c r="K63" s="57"/>
      <c r="L63" s="70"/>
      <c r="M63" s="57"/>
      <c r="N63" s="59"/>
      <c r="O63" s="15"/>
      <c r="P63" s="124"/>
      <c r="Q63" s="72">
        <f t="shared" si="4"/>
      </c>
      <c r="R63" s="73" t="str">
        <f t="shared" si="5"/>
        <v>     </v>
      </c>
      <c r="S63" s="39" t="str">
        <f t="shared" si="6"/>
        <v> </v>
      </c>
      <c r="T63" s="73">
        <f t="shared" si="7"/>
      </c>
      <c r="U63" s="73">
        <f t="shared" si="8"/>
      </c>
      <c r="V63" s="73">
        <f t="shared" si="9"/>
      </c>
      <c r="W63" s="73">
        <f t="shared" si="10"/>
      </c>
      <c r="X63" s="39">
        <f t="shared" si="12"/>
      </c>
      <c r="Y63" s="74">
        <f t="shared" si="11"/>
      </c>
    </row>
    <row r="64" spans="2:25" ht="13.5">
      <c r="B64" s="55"/>
      <c r="C64" s="56"/>
      <c r="D64" s="57"/>
      <c r="E64" s="57"/>
      <c r="F64" s="57"/>
      <c r="G64" s="57"/>
      <c r="H64" s="57"/>
      <c r="I64" s="58"/>
      <c r="J64" s="57"/>
      <c r="K64" s="57"/>
      <c r="L64" s="70"/>
      <c r="M64" s="57"/>
      <c r="N64" s="59"/>
      <c r="O64" s="15"/>
      <c r="P64" s="124"/>
      <c r="Q64" s="72">
        <f t="shared" si="4"/>
      </c>
      <c r="R64" s="73" t="str">
        <f t="shared" si="5"/>
        <v>     </v>
      </c>
      <c r="S64" s="39" t="str">
        <f t="shared" si="6"/>
        <v> </v>
      </c>
      <c r="T64" s="73">
        <f t="shared" si="7"/>
      </c>
      <c r="U64" s="73">
        <f t="shared" si="8"/>
      </c>
      <c r="V64" s="73">
        <f t="shared" si="9"/>
      </c>
      <c r="W64" s="73">
        <f t="shared" si="10"/>
      </c>
      <c r="X64" s="39">
        <f t="shared" si="12"/>
      </c>
      <c r="Y64" s="74">
        <f t="shared" si="11"/>
      </c>
    </row>
    <row r="65" spans="2:25" ht="13.5">
      <c r="B65" s="55"/>
      <c r="C65" s="56"/>
      <c r="D65" s="57"/>
      <c r="E65" s="57"/>
      <c r="F65" s="57"/>
      <c r="G65" s="57"/>
      <c r="H65" s="57"/>
      <c r="I65" s="58"/>
      <c r="J65" s="57"/>
      <c r="K65" s="57"/>
      <c r="L65" s="70"/>
      <c r="M65" s="57"/>
      <c r="N65" s="59"/>
      <c r="O65" s="15"/>
      <c r="P65" s="124"/>
      <c r="Q65" s="72">
        <f t="shared" si="4"/>
      </c>
      <c r="R65" s="73" t="str">
        <f t="shared" si="5"/>
        <v>     </v>
      </c>
      <c r="S65" s="39" t="str">
        <f t="shared" si="6"/>
        <v> </v>
      </c>
      <c r="T65" s="73">
        <f t="shared" si="7"/>
      </c>
      <c r="U65" s="73">
        <f t="shared" si="8"/>
      </c>
      <c r="V65" s="73">
        <f t="shared" si="9"/>
      </c>
      <c r="W65" s="73">
        <f t="shared" si="10"/>
      </c>
      <c r="X65" s="39">
        <f t="shared" si="12"/>
      </c>
      <c r="Y65" s="74">
        <f t="shared" si="11"/>
      </c>
    </row>
    <row r="66" spans="2:25" ht="13.5">
      <c r="B66" s="55"/>
      <c r="C66" s="56"/>
      <c r="D66" s="57"/>
      <c r="E66" s="57"/>
      <c r="F66" s="57"/>
      <c r="G66" s="57"/>
      <c r="H66" s="57"/>
      <c r="I66" s="58"/>
      <c r="J66" s="57"/>
      <c r="K66" s="57"/>
      <c r="L66" s="70"/>
      <c r="M66" s="57"/>
      <c r="N66" s="59"/>
      <c r="O66" s="15"/>
      <c r="P66" s="124"/>
      <c r="Q66" s="72">
        <f t="shared" si="4"/>
      </c>
      <c r="R66" s="73" t="str">
        <f t="shared" si="5"/>
        <v>     </v>
      </c>
      <c r="S66" s="39" t="str">
        <f t="shared" si="6"/>
        <v> </v>
      </c>
      <c r="T66" s="73">
        <f t="shared" si="7"/>
      </c>
      <c r="U66" s="73">
        <f t="shared" si="8"/>
      </c>
      <c r="V66" s="73">
        <f t="shared" si="9"/>
      </c>
      <c r="W66" s="73">
        <f t="shared" si="10"/>
      </c>
      <c r="X66" s="39">
        <f t="shared" si="12"/>
      </c>
      <c r="Y66" s="74">
        <f t="shared" si="11"/>
      </c>
    </row>
    <row r="67" spans="2:25" ht="13.5">
      <c r="B67" s="55"/>
      <c r="C67" s="56"/>
      <c r="D67" s="57"/>
      <c r="E67" s="57"/>
      <c r="F67" s="57"/>
      <c r="G67" s="57"/>
      <c r="H67" s="57"/>
      <c r="I67" s="58"/>
      <c r="J67" s="57"/>
      <c r="K67" s="57"/>
      <c r="L67" s="70"/>
      <c r="M67" s="57"/>
      <c r="N67" s="59"/>
      <c r="O67" s="15"/>
      <c r="P67" s="124"/>
      <c r="Q67" s="72">
        <f t="shared" si="4"/>
      </c>
      <c r="R67" s="73" t="str">
        <f t="shared" si="5"/>
        <v>     </v>
      </c>
      <c r="S67" s="39" t="str">
        <f t="shared" si="6"/>
        <v> </v>
      </c>
      <c r="T67" s="73">
        <f t="shared" si="7"/>
      </c>
      <c r="U67" s="73">
        <f t="shared" si="8"/>
      </c>
      <c r="V67" s="73">
        <f t="shared" si="9"/>
      </c>
      <c r="W67" s="73">
        <f t="shared" si="10"/>
      </c>
      <c r="X67" s="39">
        <f t="shared" si="12"/>
      </c>
      <c r="Y67" s="74">
        <f t="shared" si="11"/>
      </c>
    </row>
    <row r="68" spans="2:25" ht="13.5">
      <c r="B68" s="55"/>
      <c r="C68" s="56"/>
      <c r="D68" s="57"/>
      <c r="E68" s="57"/>
      <c r="F68" s="57"/>
      <c r="G68" s="57"/>
      <c r="H68" s="57"/>
      <c r="I68" s="58"/>
      <c r="J68" s="57"/>
      <c r="K68" s="57"/>
      <c r="L68" s="70"/>
      <c r="M68" s="57"/>
      <c r="N68" s="59"/>
      <c r="O68" s="15"/>
      <c r="P68" s="124"/>
      <c r="Q68" s="72">
        <f t="shared" si="4"/>
      </c>
      <c r="R68" s="73" t="str">
        <f t="shared" si="5"/>
        <v>     </v>
      </c>
      <c r="S68" s="39" t="str">
        <f t="shared" si="6"/>
        <v> </v>
      </c>
      <c r="T68" s="73">
        <f t="shared" si="7"/>
      </c>
      <c r="U68" s="73">
        <f t="shared" si="8"/>
      </c>
      <c r="V68" s="73">
        <f t="shared" si="9"/>
      </c>
      <c r="W68" s="73">
        <f t="shared" si="10"/>
      </c>
      <c r="X68" s="39">
        <f t="shared" si="12"/>
      </c>
      <c r="Y68" s="74">
        <f t="shared" si="11"/>
      </c>
    </row>
    <row r="69" spans="2:25" ht="13.5">
      <c r="B69" s="55"/>
      <c r="C69" s="56"/>
      <c r="D69" s="57"/>
      <c r="E69" s="57"/>
      <c r="F69" s="57"/>
      <c r="G69" s="57"/>
      <c r="H69" s="57"/>
      <c r="I69" s="58"/>
      <c r="J69" s="57"/>
      <c r="K69" s="57"/>
      <c r="L69" s="70"/>
      <c r="M69" s="57"/>
      <c r="N69" s="59"/>
      <c r="O69" s="15"/>
      <c r="P69" s="124"/>
      <c r="Q69" s="72">
        <f t="shared" si="4"/>
      </c>
      <c r="R69" s="73" t="str">
        <f t="shared" si="5"/>
        <v>     </v>
      </c>
      <c r="S69" s="39" t="str">
        <f t="shared" si="6"/>
        <v> </v>
      </c>
      <c r="T69" s="73">
        <f t="shared" si="7"/>
      </c>
      <c r="U69" s="73">
        <f t="shared" si="8"/>
      </c>
      <c r="V69" s="73">
        <f t="shared" si="9"/>
      </c>
      <c r="W69" s="73">
        <f t="shared" si="10"/>
      </c>
      <c r="X69" s="39">
        <f t="shared" si="12"/>
      </c>
      <c r="Y69" s="74">
        <f t="shared" si="11"/>
      </c>
    </row>
    <row r="70" spans="2:25" ht="13.5">
      <c r="B70" s="55"/>
      <c r="C70" s="56"/>
      <c r="D70" s="57"/>
      <c r="E70" s="57"/>
      <c r="F70" s="57"/>
      <c r="G70" s="57"/>
      <c r="H70" s="57"/>
      <c r="I70" s="58"/>
      <c r="J70" s="57"/>
      <c r="K70" s="57"/>
      <c r="L70" s="70"/>
      <c r="M70" s="57"/>
      <c r="N70" s="59"/>
      <c r="O70" s="15"/>
      <c r="P70" s="124"/>
      <c r="Q70" s="72">
        <f t="shared" si="4"/>
      </c>
      <c r="R70" s="73" t="str">
        <f t="shared" si="5"/>
        <v>     </v>
      </c>
      <c r="S70" s="39" t="str">
        <f t="shared" si="6"/>
        <v> </v>
      </c>
      <c r="T70" s="73">
        <f t="shared" si="7"/>
      </c>
      <c r="U70" s="73">
        <f t="shared" si="8"/>
      </c>
      <c r="V70" s="73">
        <f t="shared" si="9"/>
      </c>
      <c r="W70" s="73">
        <f t="shared" si="10"/>
      </c>
      <c r="X70" s="39">
        <f t="shared" si="12"/>
      </c>
      <c r="Y70" s="74">
        <f t="shared" si="11"/>
      </c>
    </row>
    <row r="71" spans="2:25" ht="13.5">
      <c r="B71" s="55"/>
      <c r="C71" s="56"/>
      <c r="D71" s="57"/>
      <c r="E71" s="57"/>
      <c r="F71" s="57"/>
      <c r="G71" s="57"/>
      <c r="H71" s="57"/>
      <c r="I71" s="58"/>
      <c r="J71" s="57"/>
      <c r="K71" s="57"/>
      <c r="L71" s="70"/>
      <c r="M71" s="57"/>
      <c r="N71" s="59"/>
      <c r="O71" s="15"/>
      <c r="P71" s="124"/>
      <c r="Q71" s="72">
        <f t="shared" si="4"/>
      </c>
      <c r="R71" s="73" t="str">
        <f t="shared" si="5"/>
        <v>     </v>
      </c>
      <c r="S71" s="39" t="str">
        <f t="shared" si="6"/>
        <v> </v>
      </c>
      <c r="T71" s="73">
        <f t="shared" si="7"/>
      </c>
      <c r="U71" s="73">
        <f t="shared" si="8"/>
      </c>
      <c r="V71" s="73">
        <f t="shared" si="9"/>
      </c>
      <c r="W71" s="73">
        <f t="shared" si="10"/>
      </c>
      <c r="X71" s="39">
        <f t="shared" si="12"/>
      </c>
      <c r="Y71" s="74">
        <f t="shared" si="11"/>
      </c>
    </row>
    <row r="72" spans="2:25" ht="13.5">
      <c r="B72" s="55"/>
      <c r="C72" s="56"/>
      <c r="D72" s="57"/>
      <c r="E72" s="57"/>
      <c r="F72" s="57"/>
      <c r="G72" s="57"/>
      <c r="H72" s="57"/>
      <c r="I72" s="58"/>
      <c r="J72" s="57"/>
      <c r="K72" s="57"/>
      <c r="L72" s="70"/>
      <c r="M72" s="57"/>
      <c r="N72" s="59"/>
      <c r="O72" s="15"/>
      <c r="P72" s="124"/>
      <c r="Q72" s="72">
        <f t="shared" si="4"/>
      </c>
      <c r="R72" s="73" t="str">
        <f t="shared" si="5"/>
        <v>     </v>
      </c>
      <c r="S72" s="39" t="str">
        <f t="shared" si="6"/>
        <v> </v>
      </c>
      <c r="T72" s="73">
        <f t="shared" si="7"/>
      </c>
      <c r="U72" s="73">
        <f t="shared" si="8"/>
      </c>
      <c r="V72" s="73">
        <f t="shared" si="9"/>
      </c>
      <c r="W72" s="73">
        <f t="shared" si="10"/>
      </c>
      <c r="X72" s="39">
        <f t="shared" si="12"/>
      </c>
      <c r="Y72" s="74">
        <f t="shared" si="11"/>
      </c>
    </row>
    <row r="73" spans="2:25" ht="13.5">
      <c r="B73" s="55"/>
      <c r="C73" s="56"/>
      <c r="D73" s="57"/>
      <c r="E73" s="57"/>
      <c r="F73" s="57"/>
      <c r="G73" s="57"/>
      <c r="H73" s="57"/>
      <c r="I73" s="58"/>
      <c r="J73" s="57"/>
      <c r="K73" s="57"/>
      <c r="L73" s="70"/>
      <c r="M73" s="57"/>
      <c r="N73" s="59"/>
      <c r="O73" s="15"/>
      <c r="P73" s="124"/>
      <c r="Q73" s="72">
        <f t="shared" si="4"/>
      </c>
      <c r="R73" s="73" t="str">
        <f t="shared" si="5"/>
        <v>     </v>
      </c>
      <c r="S73" s="39" t="str">
        <f t="shared" si="6"/>
        <v> </v>
      </c>
      <c r="T73" s="73">
        <f t="shared" si="7"/>
      </c>
      <c r="U73" s="73">
        <f t="shared" si="8"/>
      </c>
      <c r="V73" s="73">
        <f t="shared" si="9"/>
      </c>
      <c r="W73" s="73">
        <f t="shared" si="10"/>
      </c>
      <c r="X73" s="39">
        <f t="shared" si="12"/>
      </c>
      <c r="Y73" s="74">
        <f t="shared" si="11"/>
      </c>
    </row>
    <row r="74" spans="2:25" ht="13.5">
      <c r="B74" s="55"/>
      <c r="C74" s="56"/>
      <c r="D74" s="57"/>
      <c r="E74" s="57"/>
      <c r="F74" s="57"/>
      <c r="G74" s="57"/>
      <c r="H74" s="57"/>
      <c r="I74" s="58"/>
      <c r="J74" s="57"/>
      <c r="K74" s="57"/>
      <c r="L74" s="70"/>
      <c r="M74" s="57"/>
      <c r="N74" s="59"/>
      <c r="O74" s="15"/>
      <c r="P74" s="124"/>
      <c r="Q74" s="72">
        <f t="shared" si="4"/>
      </c>
      <c r="R74" s="73" t="str">
        <f t="shared" si="5"/>
        <v>     </v>
      </c>
      <c r="S74" s="39" t="str">
        <f t="shared" si="6"/>
        <v> </v>
      </c>
      <c r="T74" s="73">
        <f t="shared" si="7"/>
      </c>
      <c r="U74" s="73">
        <f t="shared" si="8"/>
      </c>
      <c r="V74" s="73">
        <f t="shared" si="9"/>
      </c>
      <c r="W74" s="73">
        <f t="shared" si="10"/>
      </c>
      <c r="X74" s="39">
        <f t="shared" si="12"/>
      </c>
      <c r="Y74" s="74">
        <f t="shared" si="11"/>
      </c>
    </row>
    <row r="75" spans="2:25" ht="13.5">
      <c r="B75" s="55"/>
      <c r="C75" s="56"/>
      <c r="D75" s="57"/>
      <c r="E75" s="57"/>
      <c r="F75" s="57"/>
      <c r="G75" s="57"/>
      <c r="H75" s="57"/>
      <c r="I75" s="58"/>
      <c r="J75" s="57"/>
      <c r="K75" s="57"/>
      <c r="L75" s="70"/>
      <c r="M75" s="57"/>
      <c r="N75" s="59"/>
      <c r="O75" s="15"/>
      <c r="P75" s="124"/>
      <c r="Q75" s="72">
        <f t="shared" si="4"/>
      </c>
      <c r="R75" s="73" t="str">
        <f t="shared" si="5"/>
        <v>     </v>
      </c>
      <c r="S75" s="39" t="str">
        <f t="shared" si="6"/>
        <v> </v>
      </c>
      <c r="T75" s="73">
        <f t="shared" si="7"/>
      </c>
      <c r="U75" s="73">
        <f t="shared" si="8"/>
      </c>
      <c r="V75" s="73">
        <f t="shared" si="9"/>
      </c>
      <c r="W75" s="73">
        <f t="shared" si="10"/>
      </c>
      <c r="X75" s="39">
        <f t="shared" si="12"/>
      </c>
      <c r="Y75" s="74">
        <f t="shared" si="11"/>
      </c>
    </row>
    <row r="76" spans="2:25" ht="13.5">
      <c r="B76" s="55"/>
      <c r="C76" s="56"/>
      <c r="D76" s="57"/>
      <c r="E76" s="57"/>
      <c r="F76" s="57"/>
      <c r="G76" s="57"/>
      <c r="H76" s="57"/>
      <c r="I76" s="58"/>
      <c r="J76" s="57"/>
      <c r="K76" s="57"/>
      <c r="L76" s="70"/>
      <c r="M76" s="57"/>
      <c r="N76" s="59"/>
      <c r="O76" s="15"/>
      <c r="P76" s="124"/>
      <c r="Q76" s="72">
        <f t="shared" si="4"/>
      </c>
      <c r="R76" s="73" t="str">
        <f t="shared" si="5"/>
        <v>     </v>
      </c>
      <c r="S76" s="39" t="str">
        <f t="shared" si="6"/>
        <v> </v>
      </c>
      <c r="T76" s="73">
        <f t="shared" si="7"/>
      </c>
      <c r="U76" s="73">
        <f t="shared" si="8"/>
      </c>
      <c r="V76" s="73">
        <f t="shared" si="9"/>
      </c>
      <c r="W76" s="73">
        <f t="shared" si="10"/>
      </c>
      <c r="X76" s="39">
        <f t="shared" si="12"/>
      </c>
      <c r="Y76" s="74">
        <f t="shared" si="11"/>
      </c>
    </row>
    <row r="77" spans="2:25" ht="13.5">
      <c r="B77" s="55"/>
      <c r="C77" s="56"/>
      <c r="D77" s="57"/>
      <c r="E77" s="57"/>
      <c r="F77" s="57"/>
      <c r="G77" s="57"/>
      <c r="H77" s="57"/>
      <c r="I77" s="58"/>
      <c r="J77" s="57"/>
      <c r="K77" s="57"/>
      <c r="L77" s="70"/>
      <c r="M77" s="57"/>
      <c r="N77" s="59"/>
      <c r="O77" s="15"/>
      <c r="P77" s="124"/>
      <c r="Q77" s="72">
        <f t="shared" si="4"/>
      </c>
      <c r="R77" s="73" t="str">
        <f t="shared" si="5"/>
        <v>     </v>
      </c>
      <c r="S77" s="39" t="str">
        <f t="shared" si="6"/>
        <v> </v>
      </c>
      <c r="T77" s="73">
        <f t="shared" si="7"/>
      </c>
      <c r="U77" s="73">
        <f t="shared" si="8"/>
      </c>
      <c r="V77" s="73">
        <f t="shared" si="9"/>
      </c>
      <c r="W77" s="73">
        <f t="shared" si="10"/>
      </c>
      <c r="X77" s="39">
        <f t="shared" si="12"/>
      </c>
      <c r="Y77" s="74">
        <f t="shared" si="11"/>
      </c>
    </row>
    <row r="78" spans="2:25" ht="13.5">
      <c r="B78" s="55"/>
      <c r="C78" s="56"/>
      <c r="D78" s="57"/>
      <c r="E78" s="57"/>
      <c r="F78" s="57"/>
      <c r="G78" s="57"/>
      <c r="H78" s="57"/>
      <c r="I78" s="58"/>
      <c r="J78" s="57"/>
      <c r="K78" s="57"/>
      <c r="L78" s="70"/>
      <c r="M78" s="57"/>
      <c r="N78" s="59"/>
      <c r="O78" s="15"/>
      <c r="P78" s="124"/>
      <c r="Q78" s="72">
        <f t="shared" si="4"/>
      </c>
      <c r="R78" s="73" t="str">
        <f t="shared" si="5"/>
        <v>     </v>
      </c>
      <c r="S78" s="39" t="str">
        <f t="shared" si="6"/>
        <v> </v>
      </c>
      <c r="T78" s="73">
        <f t="shared" si="7"/>
      </c>
      <c r="U78" s="73">
        <f t="shared" si="8"/>
      </c>
      <c r="V78" s="73">
        <f t="shared" si="9"/>
      </c>
      <c r="W78" s="73">
        <f t="shared" si="10"/>
      </c>
      <c r="X78" s="39">
        <f t="shared" si="12"/>
      </c>
      <c r="Y78" s="74">
        <f t="shared" si="11"/>
      </c>
    </row>
    <row r="79" spans="2:25" ht="13.5">
      <c r="B79" s="55"/>
      <c r="C79" s="56"/>
      <c r="D79" s="57"/>
      <c r="E79" s="57"/>
      <c r="F79" s="57"/>
      <c r="G79" s="57"/>
      <c r="H79" s="57"/>
      <c r="I79" s="58"/>
      <c r="J79" s="57"/>
      <c r="K79" s="57"/>
      <c r="L79" s="70"/>
      <c r="M79" s="57"/>
      <c r="N79" s="59"/>
      <c r="O79" s="15"/>
      <c r="P79" s="124"/>
      <c r="Q79" s="72">
        <f t="shared" si="4"/>
      </c>
      <c r="R79" s="73" t="str">
        <f t="shared" si="5"/>
        <v>     </v>
      </c>
      <c r="S79" s="39" t="str">
        <f t="shared" si="6"/>
        <v> </v>
      </c>
      <c r="T79" s="73">
        <f t="shared" si="7"/>
      </c>
      <c r="U79" s="73">
        <f t="shared" si="8"/>
      </c>
      <c r="V79" s="73">
        <f t="shared" si="9"/>
      </c>
      <c r="W79" s="73">
        <f t="shared" si="10"/>
      </c>
      <c r="X79" s="39">
        <f t="shared" si="12"/>
      </c>
      <c r="Y79" s="74">
        <f t="shared" si="11"/>
      </c>
    </row>
    <row r="80" spans="2:25" ht="13.5">
      <c r="B80" s="55"/>
      <c r="C80" s="56"/>
      <c r="D80" s="57"/>
      <c r="E80" s="57"/>
      <c r="F80" s="57"/>
      <c r="G80" s="57"/>
      <c r="H80" s="57"/>
      <c r="I80" s="58"/>
      <c r="J80" s="57"/>
      <c r="K80" s="57"/>
      <c r="L80" s="70"/>
      <c r="M80" s="57"/>
      <c r="N80" s="59"/>
      <c r="O80" s="15"/>
      <c r="P80" s="124"/>
      <c r="Q80" s="72">
        <f t="shared" si="4"/>
      </c>
      <c r="R80" s="73" t="str">
        <f t="shared" si="5"/>
        <v>     </v>
      </c>
      <c r="S80" s="39" t="str">
        <f t="shared" si="6"/>
        <v> </v>
      </c>
      <c r="T80" s="73">
        <f t="shared" si="7"/>
      </c>
      <c r="U80" s="73">
        <f t="shared" si="8"/>
      </c>
      <c r="V80" s="73">
        <f t="shared" si="9"/>
      </c>
      <c r="W80" s="73">
        <f t="shared" si="10"/>
      </c>
      <c r="X80" s="39">
        <f t="shared" si="12"/>
      </c>
      <c r="Y80" s="74">
        <f t="shared" si="11"/>
      </c>
    </row>
    <row r="81" spans="2:25" ht="13.5">
      <c r="B81" s="55"/>
      <c r="C81" s="56"/>
      <c r="D81" s="57"/>
      <c r="E81" s="57"/>
      <c r="F81" s="57"/>
      <c r="G81" s="57"/>
      <c r="H81" s="57"/>
      <c r="I81" s="58"/>
      <c r="J81" s="57"/>
      <c r="K81" s="57"/>
      <c r="L81" s="70"/>
      <c r="M81" s="57"/>
      <c r="N81" s="59"/>
      <c r="O81" s="15"/>
      <c r="P81" s="124"/>
      <c r="Q81" s="72">
        <f t="shared" si="4"/>
      </c>
      <c r="R81" s="73" t="str">
        <f t="shared" si="5"/>
        <v>     </v>
      </c>
      <c r="S81" s="39" t="str">
        <f t="shared" si="6"/>
        <v> </v>
      </c>
      <c r="T81" s="73">
        <f t="shared" si="7"/>
      </c>
      <c r="U81" s="73">
        <f t="shared" si="8"/>
      </c>
      <c r="V81" s="73">
        <f t="shared" si="9"/>
      </c>
      <c r="W81" s="73">
        <f t="shared" si="10"/>
      </c>
      <c r="X81" s="39">
        <f t="shared" si="12"/>
      </c>
      <c r="Y81" s="74">
        <f t="shared" si="11"/>
      </c>
    </row>
    <row r="82" spans="2:25" ht="13.5">
      <c r="B82" s="55"/>
      <c r="C82" s="56"/>
      <c r="D82" s="57"/>
      <c r="E82" s="57"/>
      <c r="F82" s="57"/>
      <c r="G82" s="57"/>
      <c r="H82" s="57"/>
      <c r="I82" s="58"/>
      <c r="J82" s="57"/>
      <c r="K82" s="57"/>
      <c r="L82" s="70"/>
      <c r="M82" s="57"/>
      <c r="N82" s="59"/>
      <c r="O82" s="15"/>
      <c r="P82" s="124"/>
      <c r="Q82" s="72">
        <f t="shared" si="4"/>
      </c>
      <c r="R82" s="73" t="str">
        <f t="shared" si="5"/>
        <v>     </v>
      </c>
      <c r="S82" s="39" t="str">
        <f t="shared" si="6"/>
        <v> </v>
      </c>
      <c r="T82" s="73">
        <f t="shared" si="7"/>
      </c>
      <c r="U82" s="73">
        <f t="shared" si="8"/>
      </c>
      <c r="V82" s="73">
        <f t="shared" si="9"/>
      </c>
      <c r="W82" s="73">
        <f t="shared" si="10"/>
      </c>
      <c r="X82" s="39">
        <f t="shared" si="12"/>
      </c>
      <c r="Y82" s="74">
        <f t="shared" si="11"/>
      </c>
    </row>
    <row r="83" spans="2:25" ht="13.5">
      <c r="B83" s="55"/>
      <c r="C83" s="56"/>
      <c r="D83" s="57"/>
      <c r="E83" s="57"/>
      <c r="F83" s="57"/>
      <c r="G83" s="57"/>
      <c r="H83" s="57"/>
      <c r="I83" s="58"/>
      <c r="J83" s="57"/>
      <c r="K83" s="57"/>
      <c r="L83" s="70"/>
      <c r="M83" s="57"/>
      <c r="N83" s="59"/>
      <c r="O83" s="15"/>
      <c r="P83" s="124"/>
      <c r="Q83" s="72">
        <f t="shared" si="4"/>
      </c>
      <c r="R83" s="73" t="str">
        <f t="shared" si="5"/>
        <v>     </v>
      </c>
      <c r="S83" s="39" t="str">
        <f t="shared" si="6"/>
        <v> </v>
      </c>
      <c r="T83" s="73">
        <f t="shared" si="7"/>
      </c>
      <c r="U83" s="73">
        <f t="shared" si="8"/>
      </c>
      <c r="V83" s="73">
        <f t="shared" si="9"/>
      </c>
      <c r="W83" s="73">
        <f t="shared" si="10"/>
      </c>
      <c r="X83" s="39">
        <f t="shared" si="12"/>
      </c>
      <c r="Y83" s="74">
        <f t="shared" si="11"/>
      </c>
    </row>
    <row r="84" spans="2:25" ht="13.5">
      <c r="B84" s="55"/>
      <c r="C84" s="56"/>
      <c r="D84" s="57"/>
      <c r="E84" s="57"/>
      <c r="F84" s="57"/>
      <c r="G84" s="57"/>
      <c r="H84" s="57"/>
      <c r="I84" s="58"/>
      <c r="J84" s="57"/>
      <c r="K84" s="57"/>
      <c r="L84" s="70"/>
      <c r="M84" s="57"/>
      <c r="N84" s="59"/>
      <c r="O84" s="15"/>
      <c r="P84" s="124"/>
      <c r="Q84" s="72">
        <f t="shared" si="4"/>
      </c>
      <c r="R84" s="73" t="str">
        <f t="shared" si="5"/>
        <v>     </v>
      </c>
      <c r="S84" s="39" t="str">
        <f t="shared" si="6"/>
        <v> </v>
      </c>
      <c r="T84" s="73">
        <f t="shared" si="7"/>
      </c>
      <c r="U84" s="73">
        <f t="shared" si="8"/>
      </c>
      <c r="V84" s="73">
        <f t="shared" si="9"/>
      </c>
      <c r="W84" s="73">
        <f t="shared" si="10"/>
      </c>
      <c r="X84" s="39">
        <f t="shared" si="12"/>
      </c>
      <c r="Y84" s="74">
        <f t="shared" si="11"/>
      </c>
    </row>
    <row r="85" spans="2:25" ht="13.5">
      <c r="B85" s="55"/>
      <c r="C85" s="56"/>
      <c r="D85" s="57"/>
      <c r="E85" s="57"/>
      <c r="F85" s="57"/>
      <c r="G85" s="57"/>
      <c r="H85" s="57"/>
      <c r="I85" s="58"/>
      <c r="J85" s="57"/>
      <c r="K85" s="57"/>
      <c r="L85" s="70"/>
      <c r="M85" s="57"/>
      <c r="N85" s="59"/>
      <c r="O85" s="15"/>
      <c r="P85" s="124"/>
      <c r="Q85" s="72">
        <f t="shared" si="4"/>
      </c>
      <c r="R85" s="73" t="str">
        <f t="shared" si="5"/>
        <v>     </v>
      </c>
      <c r="S85" s="39" t="str">
        <f t="shared" si="6"/>
        <v> </v>
      </c>
      <c r="T85" s="73">
        <f t="shared" si="7"/>
      </c>
      <c r="U85" s="73">
        <f t="shared" si="8"/>
      </c>
      <c r="V85" s="73">
        <f t="shared" si="9"/>
      </c>
      <c r="W85" s="73">
        <f t="shared" si="10"/>
      </c>
      <c r="X85" s="39">
        <f t="shared" si="12"/>
      </c>
      <c r="Y85" s="74">
        <f t="shared" si="11"/>
      </c>
    </row>
    <row r="86" spans="2:25" ht="13.5">
      <c r="B86" s="55"/>
      <c r="C86" s="56"/>
      <c r="D86" s="57"/>
      <c r="E86" s="57"/>
      <c r="F86" s="57"/>
      <c r="G86" s="57"/>
      <c r="H86" s="57"/>
      <c r="I86" s="58"/>
      <c r="J86" s="57"/>
      <c r="K86" s="57"/>
      <c r="L86" s="70"/>
      <c r="M86" s="57"/>
      <c r="N86" s="59"/>
      <c r="O86" s="15"/>
      <c r="P86" s="124"/>
      <c r="Q86" s="72">
        <f t="shared" si="4"/>
      </c>
      <c r="R86" s="73" t="str">
        <f t="shared" si="5"/>
        <v>     </v>
      </c>
      <c r="S86" s="39" t="str">
        <f t="shared" si="6"/>
        <v> </v>
      </c>
      <c r="T86" s="73">
        <f t="shared" si="7"/>
      </c>
      <c r="U86" s="73">
        <f t="shared" si="8"/>
      </c>
      <c r="V86" s="73">
        <f t="shared" si="9"/>
      </c>
      <c r="W86" s="73">
        <f t="shared" si="10"/>
      </c>
      <c r="X86" s="39">
        <f t="shared" si="12"/>
      </c>
      <c r="Y86" s="74">
        <f t="shared" si="11"/>
      </c>
    </row>
    <row r="87" spans="2:25" ht="13.5">
      <c r="B87" s="55"/>
      <c r="C87" s="56"/>
      <c r="D87" s="57"/>
      <c r="E87" s="57"/>
      <c r="F87" s="57"/>
      <c r="G87" s="57"/>
      <c r="H87" s="57"/>
      <c r="I87" s="58"/>
      <c r="J87" s="57"/>
      <c r="K87" s="57"/>
      <c r="L87" s="70"/>
      <c r="M87" s="57"/>
      <c r="N87" s="59"/>
      <c r="O87" s="15"/>
      <c r="P87" s="124"/>
      <c r="Q87" s="72">
        <f t="shared" si="4"/>
      </c>
      <c r="R87" s="73" t="str">
        <f t="shared" si="5"/>
        <v>     </v>
      </c>
      <c r="S87" s="39" t="str">
        <f t="shared" si="6"/>
        <v> </v>
      </c>
      <c r="T87" s="73">
        <f t="shared" si="7"/>
      </c>
      <c r="U87" s="73">
        <f t="shared" si="8"/>
      </c>
      <c r="V87" s="73">
        <f t="shared" si="9"/>
      </c>
      <c r="W87" s="73">
        <f t="shared" si="10"/>
      </c>
      <c r="X87" s="39">
        <f t="shared" si="12"/>
      </c>
      <c r="Y87" s="74">
        <f t="shared" si="11"/>
      </c>
    </row>
    <row r="88" spans="2:25" ht="13.5">
      <c r="B88" s="55"/>
      <c r="C88" s="56"/>
      <c r="D88" s="57"/>
      <c r="E88" s="57"/>
      <c r="F88" s="57"/>
      <c r="G88" s="57"/>
      <c r="H88" s="57"/>
      <c r="I88" s="58"/>
      <c r="J88" s="57"/>
      <c r="K88" s="57"/>
      <c r="L88" s="70"/>
      <c r="M88" s="57"/>
      <c r="N88" s="59"/>
      <c r="O88" s="15"/>
      <c r="P88" s="124"/>
      <c r="Q88" s="72">
        <f t="shared" si="4"/>
      </c>
      <c r="R88" s="73" t="str">
        <f t="shared" si="5"/>
        <v>     </v>
      </c>
      <c r="S88" s="39" t="str">
        <f t="shared" si="6"/>
        <v> </v>
      </c>
      <c r="T88" s="73">
        <f t="shared" si="7"/>
      </c>
      <c r="U88" s="73">
        <f t="shared" si="8"/>
      </c>
      <c r="V88" s="73">
        <f t="shared" si="9"/>
      </c>
      <c r="W88" s="73">
        <f t="shared" si="10"/>
      </c>
      <c r="X88" s="39">
        <f t="shared" si="12"/>
      </c>
      <c r="Y88" s="74">
        <f t="shared" si="11"/>
      </c>
    </row>
    <row r="89" spans="2:25" ht="13.5">
      <c r="B89" s="55"/>
      <c r="C89" s="56"/>
      <c r="D89" s="57"/>
      <c r="E89" s="57"/>
      <c r="F89" s="57"/>
      <c r="G89" s="57"/>
      <c r="H89" s="57"/>
      <c r="I89" s="58"/>
      <c r="J89" s="57"/>
      <c r="K89" s="57"/>
      <c r="L89" s="70"/>
      <c r="M89" s="57"/>
      <c r="N89" s="59"/>
      <c r="O89" s="15"/>
      <c r="P89" s="124"/>
      <c r="Q89" s="72">
        <f aca="true" t="shared" si="13" ref="Q89:Q145">IF(C89="","",T89*100000000+V89*100+VALUE(RIGHT(W89,2)))</f>
      </c>
      <c r="R89" s="73" t="str">
        <f aca="true" t="shared" si="14" ref="R89:R145">IF(LEN(C89)+LEN(D89)&lt;4,C89&amp;"    "&amp;D89&amp;" "&amp;G89,IF(LEN(C89)+LEN(D89)&gt;4,C89&amp;D89&amp;" "&amp;G89,C89&amp;"  "&amp;D89&amp;" "&amp;G89))</f>
        <v>     </v>
      </c>
      <c r="S89" s="39" t="str">
        <f aca="true" t="shared" si="15" ref="S89:S145">E89&amp;" "&amp;F89</f>
        <v> </v>
      </c>
      <c r="T89" s="73">
        <f aca="true" t="shared" si="16" ref="T89:T145">IF(H89="男",1,IF(H89="女",2,""))</f>
      </c>
      <c r="U89" s="73">
        <f aca="true" t="shared" si="17" ref="U89:U145">IF(C89="","",11)</f>
      </c>
      <c r="V89" s="73">
        <f aca="true" t="shared" si="18" ref="V89:V145">IF(C89="","",VALUE(LEFT($E$4,6)))</f>
      </c>
      <c r="W89" s="73">
        <f aca="true" t="shared" si="19" ref="W89:W145">IF(B89="","",B89)</f>
      </c>
      <c r="X89" s="39">
        <f t="shared" si="12"/>
      </c>
      <c r="Y89" s="74">
        <f aca="true" t="shared" si="20" ref="Y89:Y145">IF(N89="","",N89)</f>
      </c>
    </row>
    <row r="90" spans="2:25" ht="13.5">
      <c r="B90" s="55"/>
      <c r="C90" s="56"/>
      <c r="D90" s="57"/>
      <c r="E90" s="57"/>
      <c r="F90" s="57"/>
      <c r="G90" s="57"/>
      <c r="H90" s="57"/>
      <c r="I90" s="58"/>
      <c r="J90" s="57"/>
      <c r="K90" s="57"/>
      <c r="L90" s="70"/>
      <c r="M90" s="57"/>
      <c r="N90" s="59"/>
      <c r="O90" s="15"/>
      <c r="P90" s="124"/>
      <c r="Q90" s="72">
        <f t="shared" si="13"/>
      </c>
      <c r="R90" s="73" t="str">
        <f t="shared" si="14"/>
        <v>     </v>
      </c>
      <c r="S90" s="39" t="str">
        <f t="shared" si="15"/>
        <v> </v>
      </c>
      <c r="T90" s="73">
        <f t="shared" si="16"/>
      </c>
      <c r="U90" s="73">
        <f t="shared" si="17"/>
      </c>
      <c r="V90" s="73">
        <f t="shared" si="18"/>
      </c>
      <c r="W90" s="73">
        <f t="shared" si="19"/>
      </c>
      <c r="X90" s="39">
        <f aca="true" t="shared" si="21" ref="X90:X121">IF(I90="","",IF(VLOOKUP(I90,$A$216:$C$253,3,FALSE)&gt;=71,VLOOKUP(I90,$A$216:$C$253,2,FALSE)&amp;TEXT(K90,"00")&amp;TEXT(L90,"00"),VLOOKUP(I90,$A$216:$C$253,2,FALSE)&amp;TEXT(J90,"00")&amp;TEXT(K90,"00")&amp;IF(M90="手",TEXT(L90,"0"),TEXT(L90,"00"))))</f>
      </c>
      <c r="Y90" s="74">
        <f t="shared" si="20"/>
      </c>
    </row>
    <row r="91" spans="2:25" ht="13.5">
      <c r="B91" s="55"/>
      <c r="C91" s="56"/>
      <c r="D91" s="57"/>
      <c r="E91" s="57"/>
      <c r="F91" s="57"/>
      <c r="G91" s="57"/>
      <c r="H91" s="57"/>
      <c r="I91" s="58"/>
      <c r="J91" s="57"/>
      <c r="K91" s="57"/>
      <c r="L91" s="70"/>
      <c r="M91" s="57"/>
      <c r="N91" s="59"/>
      <c r="O91" s="15"/>
      <c r="P91" s="124"/>
      <c r="Q91" s="72">
        <f t="shared" si="13"/>
      </c>
      <c r="R91" s="73" t="str">
        <f t="shared" si="14"/>
        <v>     </v>
      </c>
      <c r="S91" s="39" t="str">
        <f t="shared" si="15"/>
        <v> </v>
      </c>
      <c r="T91" s="73">
        <f t="shared" si="16"/>
      </c>
      <c r="U91" s="73">
        <f t="shared" si="17"/>
      </c>
      <c r="V91" s="73">
        <f t="shared" si="18"/>
      </c>
      <c r="W91" s="73">
        <f t="shared" si="19"/>
      </c>
      <c r="X91" s="39">
        <f t="shared" si="21"/>
      </c>
      <c r="Y91" s="74">
        <f t="shared" si="20"/>
      </c>
    </row>
    <row r="92" spans="2:25" ht="13.5">
      <c r="B92" s="55"/>
      <c r="C92" s="56"/>
      <c r="D92" s="57"/>
      <c r="E92" s="57"/>
      <c r="F92" s="57"/>
      <c r="G92" s="57"/>
      <c r="H92" s="57"/>
      <c r="I92" s="58"/>
      <c r="J92" s="57"/>
      <c r="K92" s="57"/>
      <c r="L92" s="70"/>
      <c r="M92" s="57"/>
      <c r="N92" s="59"/>
      <c r="O92" s="15"/>
      <c r="P92" s="124"/>
      <c r="Q92" s="72">
        <f t="shared" si="13"/>
      </c>
      <c r="R92" s="73" t="str">
        <f t="shared" si="14"/>
        <v>     </v>
      </c>
      <c r="S92" s="39" t="str">
        <f t="shared" si="15"/>
        <v> </v>
      </c>
      <c r="T92" s="73">
        <f t="shared" si="16"/>
      </c>
      <c r="U92" s="73">
        <f t="shared" si="17"/>
      </c>
      <c r="V92" s="73">
        <f t="shared" si="18"/>
      </c>
      <c r="W92" s="73">
        <f t="shared" si="19"/>
      </c>
      <c r="X92" s="39">
        <f t="shared" si="21"/>
      </c>
      <c r="Y92" s="74">
        <f t="shared" si="20"/>
      </c>
    </row>
    <row r="93" spans="2:25" ht="13.5">
      <c r="B93" s="55"/>
      <c r="C93" s="56"/>
      <c r="D93" s="57"/>
      <c r="E93" s="57"/>
      <c r="F93" s="57"/>
      <c r="G93" s="57"/>
      <c r="H93" s="57"/>
      <c r="I93" s="58"/>
      <c r="J93" s="57"/>
      <c r="K93" s="57"/>
      <c r="L93" s="70"/>
      <c r="M93" s="57"/>
      <c r="N93" s="59"/>
      <c r="O93" s="15"/>
      <c r="P93" s="124"/>
      <c r="Q93" s="72">
        <f t="shared" si="13"/>
      </c>
      <c r="R93" s="73" t="str">
        <f t="shared" si="14"/>
        <v>     </v>
      </c>
      <c r="S93" s="39" t="str">
        <f t="shared" si="15"/>
        <v> </v>
      </c>
      <c r="T93" s="73">
        <f t="shared" si="16"/>
      </c>
      <c r="U93" s="73">
        <f t="shared" si="17"/>
      </c>
      <c r="V93" s="73">
        <f t="shared" si="18"/>
      </c>
      <c r="W93" s="73">
        <f t="shared" si="19"/>
      </c>
      <c r="X93" s="39">
        <f t="shared" si="21"/>
      </c>
      <c r="Y93" s="74">
        <f t="shared" si="20"/>
      </c>
    </row>
    <row r="94" spans="2:25" ht="13.5">
      <c r="B94" s="55"/>
      <c r="C94" s="56"/>
      <c r="D94" s="57"/>
      <c r="E94" s="57"/>
      <c r="F94" s="57"/>
      <c r="G94" s="57"/>
      <c r="H94" s="57"/>
      <c r="I94" s="58"/>
      <c r="J94" s="57"/>
      <c r="K94" s="57"/>
      <c r="L94" s="70"/>
      <c r="M94" s="57"/>
      <c r="N94" s="59"/>
      <c r="O94" s="15"/>
      <c r="P94" s="124"/>
      <c r="Q94" s="72">
        <f t="shared" si="13"/>
      </c>
      <c r="R94" s="73" t="str">
        <f t="shared" si="14"/>
        <v>     </v>
      </c>
      <c r="S94" s="39" t="str">
        <f t="shared" si="15"/>
        <v> </v>
      </c>
      <c r="T94" s="73">
        <f t="shared" si="16"/>
      </c>
      <c r="U94" s="73">
        <f t="shared" si="17"/>
      </c>
      <c r="V94" s="73">
        <f t="shared" si="18"/>
      </c>
      <c r="W94" s="73">
        <f t="shared" si="19"/>
      </c>
      <c r="X94" s="39">
        <f t="shared" si="21"/>
      </c>
      <c r="Y94" s="74">
        <f t="shared" si="20"/>
      </c>
    </row>
    <row r="95" spans="2:25" ht="13.5">
      <c r="B95" s="55"/>
      <c r="C95" s="56"/>
      <c r="D95" s="57"/>
      <c r="E95" s="57"/>
      <c r="F95" s="57"/>
      <c r="G95" s="57"/>
      <c r="H95" s="57"/>
      <c r="I95" s="58"/>
      <c r="J95" s="57"/>
      <c r="K95" s="57"/>
      <c r="L95" s="70"/>
      <c r="M95" s="57"/>
      <c r="N95" s="59"/>
      <c r="O95" s="15"/>
      <c r="P95" s="124"/>
      <c r="Q95" s="72">
        <f t="shared" si="13"/>
      </c>
      <c r="R95" s="73" t="str">
        <f t="shared" si="14"/>
        <v>     </v>
      </c>
      <c r="S95" s="39" t="str">
        <f t="shared" si="15"/>
        <v> </v>
      </c>
      <c r="T95" s="73">
        <f t="shared" si="16"/>
      </c>
      <c r="U95" s="73">
        <f t="shared" si="17"/>
      </c>
      <c r="V95" s="73">
        <f t="shared" si="18"/>
      </c>
      <c r="W95" s="73">
        <f t="shared" si="19"/>
      </c>
      <c r="X95" s="39">
        <f t="shared" si="21"/>
      </c>
      <c r="Y95" s="74">
        <f t="shared" si="20"/>
      </c>
    </row>
    <row r="96" spans="2:25" ht="13.5">
      <c r="B96" s="55"/>
      <c r="C96" s="56"/>
      <c r="D96" s="57"/>
      <c r="E96" s="57"/>
      <c r="F96" s="57"/>
      <c r="G96" s="57"/>
      <c r="H96" s="57"/>
      <c r="I96" s="58"/>
      <c r="J96" s="57"/>
      <c r="K96" s="57"/>
      <c r="L96" s="70"/>
      <c r="M96" s="57"/>
      <c r="N96" s="59"/>
      <c r="O96" s="15"/>
      <c r="P96" s="124"/>
      <c r="Q96" s="72">
        <f t="shared" si="13"/>
      </c>
      <c r="R96" s="73" t="str">
        <f t="shared" si="14"/>
        <v>     </v>
      </c>
      <c r="S96" s="39" t="str">
        <f t="shared" si="15"/>
        <v> </v>
      </c>
      <c r="T96" s="73">
        <f t="shared" si="16"/>
      </c>
      <c r="U96" s="73">
        <f t="shared" si="17"/>
      </c>
      <c r="V96" s="73">
        <f t="shared" si="18"/>
      </c>
      <c r="W96" s="73">
        <f t="shared" si="19"/>
      </c>
      <c r="X96" s="39">
        <f t="shared" si="21"/>
      </c>
      <c r="Y96" s="74">
        <f t="shared" si="20"/>
      </c>
    </row>
    <row r="97" spans="2:25" ht="13.5">
      <c r="B97" s="55"/>
      <c r="C97" s="56"/>
      <c r="D97" s="57"/>
      <c r="E97" s="57"/>
      <c r="F97" s="57"/>
      <c r="G97" s="57"/>
      <c r="H97" s="57"/>
      <c r="I97" s="58"/>
      <c r="J97" s="57"/>
      <c r="K97" s="57"/>
      <c r="L97" s="70"/>
      <c r="M97" s="57"/>
      <c r="N97" s="59"/>
      <c r="O97" s="15"/>
      <c r="P97" s="124"/>
      <c r="Q97" s="72">
        <f t="shared" si="13"/>
      </c>
      <c r="R97" s="73" t="str">
        <f t="shared" si="14"/>
        <v>     </v>
      </c>
      <c r="S97" s="39" t="str">
        <f t="shared" si="15"/>
        <v> </v>
      </c>
      <c r="T97" s="73">
        <f t="shared" si="16"/>
      </c>
      <c r="U97" s="73">
        <f t="shared" si="17"/>
      </c>
      <c r="V97" s="73">
        <f t="shared" si="18"/>
      </c>
      <c r="W97" s="73">
        <f t="shared" si="19"/>
      </c>
      <c r="X97" s="39">
        <f t="shared" si="21"/>
      </c>
      <c r="Y97" s="74">
        <f t="shared" si="20"/>
      </c>
    </row>
    <row r="98" spans="2:25" ht="13.5">
      <c r="B98" s="55"/>
      <c r="C98" s="56"/>
      <c r="D98" s="57"/>
      <c r="E98" s="57"/>
      <c r="F98" s="57"/>
      <c r="G98" s="57"/>
      <c r="H98" s="57"/>
      <c r="I98" s="58"/>
      <c r="J98" s="57"/>
      <c r="K98" s="57"/>
      <c r="L98" s="70"/>
      <c r="M98" s="57"/>
      <c r="N98" s="59"/>
      <c r="O98" s="15"/>
      <c r="P98" s="124"/>
      <c r="Q98" s="72">
        <f t="shared" si="13"/>
      </c>
      <c r="R98" s="73" t="str">
        <f t="shared" si="14"/>
        <v>     </v>
      </c>
      <c r="S98" s="39" t="str">
        <f t="shared" si="15"/>
        <v> </v>
      </c>
      <c r="T98" s="73">
        <f t="shared" si="16"/>
      </c>
      <c r="U98" s="73">
        <f t="shared" si="17"/>
      </c>
      <c r="V98" s="73">
        <f t="shared" si="18"/>
      </c>
      <c r="W98" s="73">
        <f t="shared" si="19"/>
      </c>
      <c r="X98" s="39">
        <f t="shared" si="21"/>
      </c>
      <c r="Y98" s="74">
        <f t="shared" si="20"/>
      </c>
    </row>
    <row r="99" spans="2:25" ht="13.5">
      <c r="B99" s="55"/>
      <c r="C99" s="56"/>
      <c r="D99" s="57"/>
      <c r="E99" s="57"/>
      <c r="F99" s="57"/>
      <c r="G99" s="57"/>
      <c r="H99" s="57"/>
      <c r="I99" s="58"/>
      <c r="J99" s="57"/>
      <c r="K99" s="57"/>
      <c r="L99" s="70"/>
      <c r="M99" s="57"/>
      <c r="N99" s="59"/>
      <c r="O99" s="15"/>
      <c r="P99" s="124"/>
      <c r="Q99" s="72">
        <f t="shared" si="13"/>
      </c>
      <c r="R99" s="73" t="str">
        <f t="shared" si="14"/>
        <v>     </v>
      </c>
      <c r="S99" s="39" t="str">
        <f t="shared" si="15"/>
        <v> </v>
      </c>
      <c r="T99" s="73">
        <f t="shared" si="16"/>
      </c>
      <c r="U99" s="73">
        <f t="shared" si="17"/>
      </c>
      <c r="V99" s="73">
        <f t="shared" si="18"/>
      </c>
      <c r="W99" s="73">
        <f t="shared" si="19"/>
      </c>
      <c r="X99" s="39">
        <f t="shared" si="21"/>
      </c>
      <c r="Y99" s="74">
        <f t="shared" si="20"/>
      </c>
    </row>
    <row r="100" spans="2:25" ht="13.5">
      <c r="B100" s="55"/>
      <c r="C100" s="56"/>
      <c r="D100" s="57"/>
      <c r="E100" s="57"/>
      <c r="F100" s="57"/>
      <c r="G100" s="57"/>
      <c r="H100" s="57"/>
      <c r="I100" s="58"/>
      <c r="J100" s="57"/>
      <c r="K100" s="57"/>
      <c r="L100" s="70"/>
      <c r="M100" s="57"/>
      <c r="N100" s="59"/>
      <c r="O100" s="15"/>
      <c r="P100" s="124"/>
      <c r="Q100" s="72">
        <f t="shared" si="13"/>
      </c>
      <c r="R100" s="73" t="str">
        <f t="shared" si="14"/>
        <v>     </v>
      </c>
      <c r="S100" s="39" t="str">
        <f t="shared" si="15"/>
        <v> </v>
      </c>
      <c r="T100" s="73">
        <f t="shared" si="16"/>
      </c>
      <c r="U100" s="73">
        <f t="shared" si="17"/>
      </c>
      <c r="V100" s="73">
        <f t="shared" si="18"/>
      </c>
      <c r="W100" s="73">
        <f t="shared" si="19"/>
      </c>
      <c r="X100" s="39">
        <f t="shared" si="21"/>
      </c>
      <c r="Y100" s="74">
        <f t="shared" si="20"/>
      </c>
    </row>
    <row r="101" spans="2:25" ht="13.5">
      <c r="B101" s="55"/>
      <c r="C101" s="56"/>
      <c r="D101" s="57"/>
      <c r="E101" s="57"/>
      <c r="F101" s="57"/>
      <c r="G101" s="57"/>
      <c r="H101" s="57"/>
      <c r="I101" s="58"/>
      <c r="J101" s="57"/>
      <c r="K101" s="57"/>
      <c r="L101" s="70"/>
      <c r="M101" s="57"/>
      <c r="N101" s="59"/>
      <c r="O101" s="15"/>
      <c r="P101" s="124"/>
      <c r="Q101" s="72">
        <f t="shared" si="13"/>
      </c>
      <c r="R101" s="73" t="str">
        <f t="shared" si="14"/>
        <v>     </v>
      </c>
      <c r="S101" s="39" t="str">
        <f t="shared" si="15"/>
        <v> </v>
      </c>
      <c r="T101" s="73">
        <f t="shared" si="16"/>
      </c>
      <c r="U101" s="73">
        <f t="shared" si="17"/>
      </c>
      <c r="V101" s="73">
        <f t="shared" si="18"/>
      </c>
      <c r="W101" s="73">
        <f t="shared" si="19"/>
      </c>
      <c r="X101" s="39">
        <f t="shared" si="21"/>
      </c>
      <c r="Y101" s="74">
        <f t="shared" si="20"/>
      </c>
    </row>
    <row r="102" spans="2:25" ht="13.5">
      <c r="B102" s="55"/>
      <c r="C102" s="56"/>
      <c r="D102" s="57"/>
      <c r="E102" s="57"/>
      <c r="F102" s="57"/>
      <c r="G102" s="57"/>
      <c r="H102" s="57"/>
      <c r="I102" s="58"/>
      <c r="J102" s="57"/>
      <c r="K102" s="57"/>
      <c r="L102" s="70"/>
      <c r="M102" s="57"/>
      <c r="N102" s="59"/>
      <c r="O102" s="15"/>
      <c r="P102" s="124"/>
      <c r="Q102" s="72">
        <f t="shared" si="13"/>
      </c>
      <c r="R102" s="73" t="str">
        <f t="shared" si="14"/>
        <v>     </v>
      </c>
      <c r="S102" s="39" t="str">
        <f t="shared" si="15"/>
        <v> </v>
      </c>
      <c r="T102" s="73">
        <f t="shared" si="16"/>
      </c>
      <c r="U102" s="73">
        <f t="shared" si="17"/>
      </c>
      <c r="V102" s="73">
        <f t="shared" si="18"/>
      </c>
      <c r="W102" s="73">
        <f t="shared" si="19"/>
      </c>
      <c r="X102" s="39">
        <f t="shared" si="21"/>
      </c>
      <c r="Y102" s="74">
        <f t="shared" si="20"/>
      </c>
    </row>
    <row r="103" spans="2:25" ht="13.5">
      <c r="B103" s="55"/>
      <c r="C103" s="56"/>
      <c r="D103" s="57"/>
      <c r="E103" s="57"/>
      <c r="F103" s="57"/>
      <c r="G103" s="57"/>
      <c r="H103" s="57"/>
      <c r="I103" s="58"/>
      <c r="J103" s="57"/>
      <c r="K103" s="57"/>
      <c r="L103" s="70"/>
      <c r="M103" s="57"/>
      <c r="N103" s="59"/>
      <c r="O103" s="15"/>
      <c r="P103" s="124"/>
      <c r="Q103" s="72">
        <f t="shared" si="13"/>
      </c>
      <c r="R103" s="73" t="str">
        <f t="shared" si="14"/>
        <v>     </v>
      </c>
      <c r="S103" s="39" t="str">
        <f t="shared" si="15"/>
        <v> </v>
      </c>
      <c r="T103" s="73">
        <f t="shared" si="16"/>
      </c>
      <c r="U103" s="73">
        <f t="shared" si="17"/>
      </c>
      <c r="V103" s="73">
        <f t="shared" si="18"/>
      </c>
      <c r="W103" s="73">
        <f t="shared" si="19"/>
      </c>
      <c r="X103" s="39">
        <f t="shared" si="21"/>
      </c>
      <c r="Y103" s="74">
        <f t="shared" si="20"/>
      </c>
    </row>
    <row r="104" spans="2:25" ht="13.5">
      <c r="B104" s="55"/>
      <c r="C104" s="56"/>
      <c r="D104" s="57"/>
      <c r="E104" s="57"/>
      <c r="F104" s="57"/>
      <c r="G104" s="57"/>
      <c r="H104" s="57"/>
      <c r="I104" s="58"/>
      <c r="J104" s="57"/>
      <c r="K104" s="57"/>
      <c r="L104" s="70"/>
      <c r="M104" s="57"/>
      <c r="N104" s="59"/>
      <c r="O104" s="15"/>
      <c r="P104" s="124"/>
      <c r="Q104" s="72">
        <f t="shared" si="13"/>
      </c>
      <c r="R104" s="73" t="str">
        <f t="shared" si="14"/>
        <v>     </v>
      </c>
      <c r="S104" s="39" t="str">
        <f t="shared" si="15"/>
        <v> </v>
      </c>
      <c r="T104" s="73">
        <f t="shared" si="16"/>
      </c>
      <c r="U104" s="73">
        <f t="shared" si="17"/>
      </c>
      <c r="V104" s="73">
        <f t="shared" si="18"/>
      </c>
      <c r="W104" s="73">
        <f t="shared" si="19"/>
      </c>
      <c r="X104" s="39">
        <f t="shared" si="21"/>
      </c>
      <c r="Y104" s="74">
        <f t="shared" si="20"/>
      </c>
    </row>
    <row r="105" spans="2:25" ht="13.5">
      <c r="B105" s="55"/>
      <c r="C105" s="56"/>
      <c r="D105" s="57"/>
      <c r="E105" s="57"/>
      <c r="F105" s="57"/>
      <c r="G105" s="57"/>
      <c r="H105" s="57"/>
      <c r="I105" s="58"/>
      <c r="J105" s="57"/>
      <c r="K105" s="57"/>
      <c r="L105" s="70"/>
      <c r="M105" s="57"/>
      <c r="N105" s="59"/>
      <c r="O105" s="15"/>
      <c r="P105" s="124"/>
      <c r="Q105" s="72">
        <f t="shared" si="13"/>
      </c>
      <c r="R105" s="73" t="str">
        <f t="shared" si="14"/>
        <v>     </v>
      </c>
      <c r="S105" s="39" t="str">
        <f t="shared" si="15"/>
        <v> </v>
      </c>
      <c r="T105" s="73">
        <f t="shared" si="16"/>
      </c>
      <c r="U105" s="73">
        <f t="shared" si="17"/>
      </c>
      <c r="V105" s="73">
        <f t="shared" si="18"/>
      </c>
      <c r="W105" s="73">
        <f t="shared" si="19"/>
      </c>
      <c r="X105" s="39">
        <f t="shared" si="21"/>
      </c>
      <c r="Y105" s="74">
        <f t="shared" si="20"/>
      </c>
    </row>
    <row r="106" spans="2:25" ht="13.5">
      <c r="B106" s="55"/>
      <c r="C106" s="56"/>
      <c r="D106" s="57"/>
      <c r="E106" s="57"/>
      <c r="F106" s="57"/>
      <c r="G106" s="57"/>
      <c r="H106" s="57"/>
      <c r="I106" s="58"/>
      <c r="J106" s="57"/>
      <c r="K106" s="57"/>
      <c r="L106" s="70"/>
      <c r="M106" s="57"/>
      <c r="N106" s="59"/>
      <c r="O106" s="15"/>
      <c r="P106" s="124"/>
      <c r="Q106" s="72">
        <f t="shared" si="13"/>
      </c>
      <c r="R106" s="73" t="str">
        <f t="shared" si="14"/>
        <v>     </v>
      </c>
      <c r="S106" s="39" t="str">
        <f t="shared" si="15"/>
        <v> </v>
      </c>
      <c r="T106" s="73">
        <f t="shared" si="16"/>
      </c>
      <c r="U106" s="73">
        <f t="shared" si="17"/>
      </c>
      <c r="V106" s="73">
        <f t="shared" si="18"/>
      </c>
      <c r="W106" s="73">
        <f t="shared" si="19"/>
      </c>
      <c r="X106" s="39">
        <f t="shared" si="21"/>
      </c>
      <c r="Y106" s="74">
        <f t="shared" si="20"/>
      </c>
    </row>
    <row r="107" spans="2:25" ht="13.5">
      <c r="B107" s="55"/>
      <c r="C107" s="56"/>
      <c r="D107" s="57"/>
      <c r="E107" s="57"/>
      <c r="F107" s="57"/>
      <c r="G107" s="57"/>
      <c r="H107" s="57"/>
      <c r="I107" s="58"/>
      <c r="J107" s="57"/>
      <c r="K107" s="57"/>
      <c r="L107" s="70"/>
      <c r="M107" s="57"/>
      <c r="N107" s="59"/>
      <c r="O107" s="15"/>
      <c r="P107" s="124"/>
      <c r="Q107" s="72">
        <f t="shared" si="13"/>
      </c>
      <c r="R107" s="73" t="str">
        <f t="shared" si="14"/>
        <v>     </v>
      </c>
      <c r="S107" s="39" t="str">
        <f t="shared" si="15"/>
        <v> </v>
      </c>
      <c r="T107" s="73">
        <f t="shared" si="16"/>
      </c>
      <c r="U107" s="73">
        <f t="shared" si="17"/>
      </c>
      <c r="V107" s="73">
        <f t="shared" si="18"/>
      </c>
      <c r="W107" s="73">
        <f t="shared" si="19"/>
      </c>
      <c r="X107" s="39">
        <f t="shared" si="21"/>
      </c>
      <c r="Y107" s="74">
        <f t="shared" si="20"/>
      </c>
    </row>
    <row r="108" spans="2:25" ht="13.5">
      <c r="B108" s="55"/>
      <c r="C108" s="56"/>
      <c r="D108" s="57"/>
      <c r="E108" s="57"/>
      <c r="F108" s="57"/>
      <c r="G108" s="57"/>
      <c r="H108" s="57"/>
      <c r="I108" s="58"/>
      <c r="J108" s="57"/>
      <c r="K108" s="57"/>
      <c r="L108" s="70"/>
      <c r="M108" s="57"/>
      <c r="N108" s="59"/>
      <c r="O108" s="15"/>
      <c r="P108" s="124"/>
      <c r="Q108" s="72">
        <f t="shared" si="13"/>
      </c>
      <c r="R108" s="73" t="str">
        <f t="shared" si="14"/>
        <v>     </v>
      </c>
      <c r="S108" s="39" t="str">
        <f t="shared" si="15"/>
        <v> </v>
      </c>
      <c r="T108" s="73">
        <f t="shared" si="16"/>
      </c>
      <c r="U108" s="73">
        <f t="shared" si="17"/>
      </c>
      <c r="V108" s="73">
        <f t="shared" si="18"/>
      </c>
      <c r="W108" s="73">
        <f t="shared" si="19"/>
      </c>
      <c r="X108" s="39">
        <f t="shared" si="21"/>
      </c>
      <c r="Y108" s="74">
        <f t="shared" si="20"/>
      </c>
    </row>
    <row r="109" spans="2:25" ht="13.5">
      <c r="B109" s="55"/>
      <c r="C109" s="56"/>
      <c r="D109" s="57"/>
      <c r="E109" s="57"/>
      <c r="F109" s="57"/>
      <c r="G109" s="57"/>
      <c r="H109" s="57"/>
      <c r="I109" s="58"/>
      <c r="J109" s="57"/>
      <c r="K109" s="57"/>
      <c r="L109" s="70"/>
      <c r="M109" s="57"/>
      <c r="N109" s="59"/>
      <c r="O109" s="15"/>
      <c r="P109" s="124"/>
      <c r="Q109" s="72">
        <f t="shared" si="13"/>
      </c>
      <c r="R109" s="73" t="str">
        <f t="shared" si="14"/>
        <v>     </v>
      </c>
      <c r="S109" s="39" t="str">
        <f t="shared" si="15"/>
        <v> </v>
      </c>
      <c r="T109" s="73">
        <f t="shared" si="16"/>
      </c>
      <c r="U109" s="73">
        <f t="shared" si="17"/>
      </c>
      <c r="V109" s="73">
        <f t="shared" si="18"/>
      </c>
      <c r="W109" s="73">
        <f t="shared" si="19"/>
      </c>
      <c r="X109" s="39">
        <f t="shared" si="21"/>
      </c>
      <c r="Y109" s="74">
        <f t="shared" si="20"/>
      </c>
    </row>
    <row r="110" spans="2:25" ht="13.5">
      <c r="B110" s="55"/>
      <c r="C110" s="56"/>
      <c r="D110" s="57"/>
      <c r="E110" s="57"/>
      <c r="F110" s="57"/>
      <c r="G110" s="57"/>
      <c r="H110" s="57"/>
      <c r="I110" s="58"/>
      <c r="J110" s="57"/>
      <c r="K110" s="57"/>
      <c r="L110" s="70"/>
      <c r="M110" s="57"/>
      <c r="N110" s="59"/>
      <c r="O110" s="15"/>
      <c r="P110" s="124"/>
      <c r="Q110" s="72">
        <f t="shared" si="13"/>
      </c>
      <c r="R110" s="73" t="str">
        <f t="shared" si="14"/>
        <v>     </v>
      </c>
      <c r="S110" s="39" t="str">
        <f t="shared" si="15"/>
        <v> </v>
      </c>
      <c r="T110" s="73">
        <f t="shared" si="16"/>
      </c>
      <c r="U110" s="73">
        <f t="shared" si="17"/>
      </c>
      <c r="V110" s="73">
        <f t="shared" si="18"/>
      </c>
      <c r="W110" s="73">
        <f t="shared" si="19"/>
      </c>
      <c r="X110" s="39">
        <f t="shared" si="21"/>
      </c>
      <c r="Y110" s="74">
        <f t="shared" si="20"/>
      </c>
    </row>
    <row r="111" spans="2:25" ht="13.5">
      <c r="B111" s="55"/>
      <c r="C111" s="56"/>
      <c r="D111" s="57"/>
      <c r="E111" s="57"/>
      <c r="F111" s="57"/>
      <c r="G111" s="57"/>
      <c r="H111" s="57"/>
      <c r="I111" s="58"/>
      <c r="J111" s="57"/>
      <c r="K111" s="57"/>
      <c r="L111" s="70"/>
      <c r="M111" s="57"/>
      <c r="N111" s="59"/>
      <c r="O111" s="15"/>
      <c r="P111" s="124"/>
      <c r="Q111" s="72">
        <f t="shared" si="13"/>
      </c>
      <c r="R111" s="73" t="str">
        <f t="shared" si="14"/>
        <v>     </v>
      </c>
      <c r="S111" s="39" t="str">
        <f t="shared" si="15"/>
        <v> </v>
      </c>
      <c r="T111" s="73">
        <f t="shared" si="16"/>
      </c>
      <c r="U111" s="73">
        <f t="shared" si="17"/>
      </c>
      <c r="V111" s="73">
        <f t="shared" si="18"/>
      </c>
      <c r="W111" s="73">
        <f t="shared" si="19"/>
      </c>
      <c r="X111" s="39">
        <f t="shared" si="21"/>
      </c>
      <c r="Y111" s="74">
        <f t="shared" si="20"/>
      </c>
    </row>
    <row r="112" spans="2:25" ht="13.5">
      <c r="B112" s="55"/>
      <c r="C112" s="56"/>
      <c r="D112" s="57"/>
      <c r="E112" s="57"/>
      <c r="F112" s="57"/>
      <c r="G112" s="57"/>
      <c r="H112" s="57"/>
      <c r="I112" s="58"/>
      <c r="J112" s="57"/>
      <c r="K112" s="57"/>
      <c r="L112" s="70"/>
      <c r="M112" s="57"/>
      <c r="N112" s="59"/>
      <c r="O112" s="15"/>
      <c r="P112" s="124"/>
      <c r="Q112" s="72">
        <f t="shared" si="13"/>
      </c>
      <c r="R112" s="73" t="str">
        <f t="shared" si="14"/>
        <v>     </v>
      </c>
      <c r="S112" s="39" t="str">
        <f t="shared" si="15"/>
        <v> </v>
      </c>
      <c r="T112" s="73">
        <f t="shared" si="16"/>
      </c>
      <c r="U112" s="73">
        <f t="shared" si="17"/>
      </c>
      <c r="V112" s="73">
        <f t="shared" si="18"/>
      </c>
      <c r="W112" s="73">
        <f t="shared" si="19"/>
      </c>
      <c r="X112" s="39">
        <f t="shared" si="21"/>
      </c>
      <c r="Y112" s="74">
        <f t="shared" si="20"/>
      </c>
    </row>
    <row r="113" spans="2:25" ht="13.5">
      <c r="B113" s="55"/>
      <c r="C113" s="56"/>
      <c r="D113" s="57"/>
      <c r="E113" s="57"/>
      <c r="F113" s="57"/>
      <c r="G113" s="57"/>
      <c r="H113" s="57"/>
      <c r="I113" s="58"/>
      <c r="J113" s="57"/>
      <c r="K113" s="57"/>
      <c r="L113" s="70"/>
      <c r="M113" s="57"/>
      <c r="N113" s="59"/>
      <c r="O113" s="15"/>
      <c r="P113" s="124"/>
      <c r="Q113" s="72">
        <f t="shared" si="13"/>
      </c>
      <c r="R113" s="73" t="str">
        <f t="shared" si="14"/>
        <v>     </v>
      </c>
      <c r="S113" s="39" t="str">
        <f t="shared" si="15"/>
        <v> </v>
      </c>
      <c r="T113" s="73">
        <f t="shared" si="16"/>
      </c>
      <c r="U113" s="73">
        <f t="shared" si="17"/>
      </c>
      <c r="V113" s="73">
        <f t="shared" si="18"/>
      </c>
      <c r="W113" s="73">
        <f t="shared" si="19"/>
      </c>
      <c r="X113" s="39">
        <f t="shared" si="21"/>
      </c>
      <c r="Y113" s="74">
        <f t="shared" si="20"/>
      </c>
    </row>
    <row r="114" spans="2:25" ht="13.5">
      <c r="B114" s="55"/>
      <c r="C114" s="56"/>
      <c r="D114" s="57"/>
      <c r="E114" s="57"/>
      <c r="F114" s="57"/>
      <c r="G114" s="57"/>
      <c r="H114" s="57"/>
      <c r="I114" s="58"/>
      <c r="J114" s="57"/>
      <c r="K114" s="57"/>
      <c r="L114" s="70"/>
      <c r="M114" s="57"/>
      <c r="N114" s="59"/>
      <c r="O114" s="15"/>
      <c r="P114" s="124"/>
      <c r="Q114" s="72">
        <f t="shared" si="13"/>
      </c>
      <c r="R114" s="73" t="str">
        <f t="shared" si="14"/>
        <v>     </v>
      </c>
      <c r="S114" s="39" t="str">
        <f t="shared" si="15"/>
        <v> </v>
      </c>
      <c r="T114" s="73">
        <f t="shared" si="16"/>
      </c>
      <c r="U114" s="73">
        <f t="shared" si="17"/>
      </c>
      <c r="V114" s="73">
        <f t="shared" si="18"/>
      </c>
      <c r="W114" s="73">
        <f t="shared" si="19"/>
      </c>
      <c r="X114" s="39">
        <f t="shared" si="21"/>
      </c>
      <c r="Y114" s="74">
        <f t="shared" si="20"/>
      </c>
    </row>
    <row r="115" spans="2:25" ht="13.5">
      <c r="B115" s="55"/>
      <c r="C115" s="56"/>
      <c r="D115" s="57"/>
      <c r="E115" s="57"/>
      <c r="F115" s="57"/>
      <c r="G115" s="57"/>
      <c r="H115" s="57"/>
      <c r="I115" s="58"/>
      <c r="J115" s="57"/>
      <c r="K115" s="57"/>
      <c r="L115" s="70"/>
      <c r="M115" s="57"/>
      <c r="N115" s="59"/>
      <c r="O115" s="15"/>
      <c r="P115" s="124"/>
      <c r="Q115" s="72">
        <f t="shared" si="13"/>
      </c>
      <c r="R115" s="73" t="str">
        <f t="shared" si="14"/>
        <v>     </v>
      </c>
      <c r="S115" s="39" t="str">
        <f t="shared" si="15"/>
        <v> </v>
      </c>
      <c r="T115" s="73">
        <f t="shared" si="16"/>
      </c>
      <c r="U115" s="73">
        <f t="shared" si="17"/>
      </c>
      <c r="V115" s="73">
        <f t="shared" si="18"/>
      </c>
      <c r="W115" s="73">
        <f t="shared" si="19"/>
      </c>
      <c r="X115" s="39">
        <f t="shared" si="21"/>
      </c>
      <c r="Y115" s="74">
        <f t="shared" si="20"/>
      </c>
    </row>
    <row r="116" spans="2:25" ht="13.5">
      <c r="B116" s="55"/>
      <c r="C116" s="56"/>
      <c r="D116" s="57"/>
      <c r="E116" s="57"/>
      <c r="F116" s="57"/>
      <c r="G116" s="57"/>
      <c r="H116" s="57"/>
      <c r="I116" s="58"/>
      <c r="J116" s="57"/>
      <c r="K116" s="57"/>
      <c r="L116" s="70"/>
      <c r="M116" s="57"/>
      <c r="N116" s="59"/>
      <c r="O116" s="15"/>
      <c r="P116" s="124"/>
      <c r="Q116" s="72">
        <f t="shared" si="13"/>
      </c>
      <c r="R116" s="73" t="str">
        <f t="shared" si="14"/>
        <v>     </v>
      </c>
      <c r="S116" s="39" t="str">
        <f t="shared" si="15"/>
        <v> </v>
      </c>
      <c r="T116" s="73">
        <f t="shared" si="16"/>
      </c>
      <c r="U116" s="73">
        <f t="shared" si="17"/>
      </c>
      <c r="V116" s="73">
        <f t="shared" si="18"/>
      </c>
      <c r="W116" s="73">
        <f t="shared" si="19"/>
      </c>
      <c r="X116" s="39">
        <f t="shared" si="21"/>
      </c>
      <c r="Y116" s="74">
        <f t="shared" si="20"/>
      </c>
    </row>
    <row r="117" spans="2:25" ht="13.5">
      <c r="B117" s="55"/>
      <c r="C117" s="56"/>
      <c r="D117" s="57"/>
      <c r="E117" s="57"/>
      <c r="F117" s="57"/>
      <c r="G117" s="57"/>
      <c r="H117" s="57"/>
      <c r="I117" s="58"/>
      <c r="J117" s="57"/>
      <c r="K117" s="57"/>
      <c r="L117" s="70"/>
      <c r="M117" s="57"/>
      <c r="N117" s="59"/>
      <c r="O117" s="15"/>
      <c r="P117" s="124"/>
      <c r="Q117" s="72">
        <f t="shared" si="13"/>
      </c>
      <c r="R117" s="73" t="str">
        <f t="shared" si="14"/>
        <v>     </v>
      </c>
      <c r="S117" s="39" t="str">
        <f t="shared" si="15"/>
        <v> </v>
      </c>
      <c r="T117" s="73">
        <f t="shared" si="16"/>
      </c>
      <c r="U117" s="73">
        <f t="shared" si="17"/>
      </c>
      <c r="V117" s="73">
        <f t="shared" si="18"/>
      </c>
      <c r="W117" s="73">
        <f t="shared" si="19"/>
      </c>
      <c r="X117" s="39">
        <f t="shared" si="21"/>
      </c>
      <c r="Y117" s="74">
        <f t="shared" si="20"/>
      </c>
    </row>
    <row r="118" spans="2:25" ht="13.5">
      <c r="B118" s="55"/>
      <c r="C118" s="56"/>
      <c r="D118" s="57"/>
      <c r="E118" s="57"/>
      <c r="F118" s="57"/>
      <c r="G118" s="57"/>
      <c r="H118" s="57"/>
      <c r="I118" s="58"/>
      <c r="J118" s="57"/>
      <c r="K118" s="57"/>
      <c r="L118" s="70"/>
      <c r="M118" s="57"/>
      <c r="N118" s="59"/>
      <c r="O118" s="15"/>
      <c r="P118" s="124"/>
      <c r="Q118" s="72">
        <f t="shared" si="13"/>
      </c>
      <c r="R118" s="73" t="str">
        <f t="shared" si="14"/>
        <v>     </v>
      </c>
      <c r="S118" s="39" t="str">
        <f t="shared" si="15"/>
        <v> </v>
      </c>
      <c r="T118" s="73">
        <f t="shared" si="16"/>
      </c>
      <c r="U118" s="73">
        <f t="shared" si="17"/>
      </c>
      <c r="V118" s="73">
        <f t="shared" si="18"/>
      </c>
      <c r="W118" s="73">
        <f t="shared" si="19"/>
      </c>
      <c r="X118" s="39">
        <f t="shared" si="21"/>
      </c>
      <c r="Y118" s="74">
        <f t="shared" si="20"/>
      </c>
    </row>
    <row r="119" spans="2:25" ht="13.5">
      <c r="B119" s="55"/>
      <c r="C119" s="56"/>
      <c r="D119" s="57"/>
      <c r="E119" s="57"/>
      <c r="F119" s="57"/>
      <c r="G119" s="57"/>
      <c r="H119" s="57"/>
      <c r="I119" s="58"/>
      <c r="J119" s="57"/>
      <c r="K119" s="57"/>
      <c r="L119" s="70"/>
      <c r="M119" s="57"/>
      <c r="N119" s="59"/>
      <c r="O119" s="15"/>
      <c r="P119" s="124"/>
      <c r="Q119" s="72">
        <f t="shared" si="13"/>
      </c>
      <c r="R119" s="73" t="str">
        <f t="shared" si="14"/>
        <v>     </v>
      </c>
      <c r="S119" s="39" t="str">
        <f t="shared" si="15"/>
        <v> </v>
      </c>
      <c r="T119" s="73">
        <f t="shared" si="16"/>
      </c>
      <c r="U119" s="73">
        <f t="shared" si="17"/>
      </c>
      <c r="V119" s="73">
        <f t="shared" si="18"/>
      </c>
      <c r="W119" s="73">
        <f t="shared" si="19"/>
      </c>
      <c r="X119" s="39">
        <f t="shared" si="21"/>
      </c>
      <c r="Y119" s="74">
        <f t="shared" si="20"/>
      </c>
    </row>
    <row r="120" spans="2:25" ht="13.5">
      <c r="B120" s="55"/>
      <c r="C120" s="56"/>
      <c r="D120" s="57"/>
      <c r="E120" s="57"/>
      <c r="F120" s="57"/>
      <c r="G120" s="57"/>
      <c r="H120" s="57"/>
      <c r="I120" s="58"/>
      <c r="J120" s="57"/>
      <c r="K120" s="57"/>
      <c r="L120" s="70"/>
      <c r="M120" s="57"/>
      <c r="N120" s="59"/>
      <c r="O120" s="15"/>
      <c r="P120" s="124"/>
      <c r="Q120" s="72">
        <f t="shared" si="13"/>
      </c>
      <c r="R120" s="73" t="str">
        <f t="shared" si="14"/>
        <v>     </v>
      </c>
      <c r="S120" s="39" t="str">
        <f t="shared" si="15"/>
        <v> </v>
      </c>
      <c r="T120" s="73">
        <f t="shared" si="16"/>
      </c>
      <c r="U120" s="73">
        <f t="shared" si="17"/>
      </c>
      <c r="V120" s="73">
        <f t="shared" si="18"/>
      </c>
      <c r="W120" s="73">
        <f t="shared" si="19"/>
      </c>
      <c r="X120" s="39">
        <f t="shared" si="21"/>
      </c>
      <c r="Y120" s="74">
        <f t="shared" si="20"/>
      </c>
    </row>
    <row r="121" spans="2:25" ht="13.5">
      <c r="B121" s="55"/>
      <c r="C121" s="56"/>
      <c r="D121" s="57"/>
      <c r="E121" s="57"/>
      <c r="F121" s="57"/>
      <c r="G121" s="57"/>
      <c r="H121" s="57"/>
      <c r="I121" s="58"/>
      <c r="J121" s="57"/>
      <c r="K121" s="57"/>
      <c r="L121" s="70"/>
      <c r="M121" s="57"/>
      <c r="N121" s="59"/>
      <c r="O121" s="15"/>
      <c r="P121" s="124"/>
      <c r="Q121" s="72">
        <f t="shared" si="13"/>
      </c>
      <c r="R121" s="73" t="str">
        <f t="shared" si="14"/>
        <v>     </v>
      </c>
      <c r="S121" s="39" t="str">
        <f t="shared" si="15"/>
        <v> </v>
      </c>
      <c r="T121" s="73">
        <f t="shared" si="16"/>
      </c>
      <c r="U121" s="73">
        <f t="shared" si="17"/>
      </c>
      <c r="V121" s="73">
        <f t="shared" si="18"/>
      </c>
      <c r="W121" s="73">
        <f t="shared" si="19"/>
      </c>
      <c r="X121" s="39">
        <f t="shared" si="21"/>
      </c>
      <c r="Y121" s="74">
        <f t="shared" si="20"/>
      </c>
    </row>
    <row r="122" spans="2:25" ht="13.5">
      <c r="B122" s="55"/>
      <c r="C122" s="56"/>
      <c r="D122" s="57"/>
      <c r="E122" s="57"/>
      <c r="F122" s="57"/>
      <c r="G122" s="57"/>
      <c r="H122" s="57"/>
      <c r="I122" s="58"/>
      <c r="J122" s="57"/>
      <c r="K122" s="57"/>
      <c r="L122" s="70"/>
      <c r="M122" s="57"/>
      <c r="N122" s="59"/>
      <c r="O122" s="15"/>
      <c r="P122" s="124"/>
      <c r="Q122" s="72">
        <f t="shared" si="13"/>
      </c>
      <c r="R122" s="73" t="str">
        <f t="shared" si="14"/>
        <v>     </v>
      </c>
      <c r="S122" s="39" t="str">
        <f t="shared" si="15"/>
        <v> </v>
      </c>
      <c r="T122" s="73">
        <f t="shared" si="16"/>
      </c>
      <c r="U122" s="73">
        <f t="shared" si="17"/>
      </c>
      <c r="V122" s="73">
        <f t="shared" si="18"/>
      </c>
      <c r="W122" s="73">
        <f t="shared" si="19"/>
      </c>
      <c r="X122" s="39">
        <f aca="true" t="shared" si="22" ref="X122:X145">IF(I122="","",IF(VLOOKUP(I122,$A$216:$C$253,3,FALSE)&gt;=71,VLOOKUP(I122,$A$216:$C$253,2,FALSE)&amp;TEXT(K122,"00")&amp;TEXT(L122,"00"),VLOOKUP(I122,$A$216:$C$253,2,FALSE)&amp;TEXT(J122,"00")&amp;TEXT(K122,"00")&amp;IF(M122="手",TEXT(L122,"0"),TEXT(L122,"00"))))</f>
      </c>
      <c r="Y122" s="74">
        <f t="shared" si="20"/>
      </c>
    </row>
    <row r="123" spans="2:25" ht="13.5">
      <c r="B123" s="55"/>
      <c r="C123" s="56"/>
      <c r="D123" s="57"/>
      <c r="E123" s="57"/>
      <c r="F123" s="57"/>
      <c r="G123" s="57"/>
      <c r="H123" s="57"/>
      <c r="I123" s="58"/>
      <c r="J123" s="57"/>
      <c r="K123" s="57"/>
      <c r="L123" s="70"/>
      <c r="M123" s="57"/>
      <c r="N123" s="59"/>
      <c r="O123" s="15"/>
      <c r="P123" s="124"/>
      <c r="Q123" s="72">
        <f t="shared" si="13"/>
      </c>
      <c r="R123" s="73" t="str">
        <f t="shared" si="14"/>
        <v>     </v>
      </c>
      <c r="S123" s="39" t="str">
        <f t="shared" si="15"/>
        <v> </v>
      </c>
      <c r="T123" s="73">
        <f t="shared" si="16"/>
      </c>
      <c r="U123" s="73">
        <f t="shared" si="17"/>
      </c>
      <c r="V123" s="73">
        <f t="shared" si="18"/>
      </c>
      <c r="W123" s="73">
        <f t="shared" si="19"/>
      </c>
      <c r="X123" s="39">
        <f t="shared" si="22"/>
      </c>
      <c r="Y123" s="74">
        <f t="shared" si="20"/>
      </c>
    </row>
    <row r="124" spans="2:25" ht="13.5">
      <c r="B124" s="55"/>
      <c r="C124" s="56"/>
      <c r="D124" s="57"/>
      <c r="E124" s="57"/>
      <c r="F124" s="57"/>
      <c r="G124" s="57"/>
      <c r="H124" s="57"/>
      <c r="I124" s="58"/>
      <c r="J124" s="57"/>
      <c r="K124" s="57"/>
      <c r="L124" s="70"/>
      <c r="M124" s="57"/>
      <c r="N124" s="59"/>
      <c r="O124" s="15"/>
      <c r="P124" s="124"/>
      <c r="Q124" s="72">
        <f t="shared" si="13"/>
      </c>
      <c r="R124" s="73" t="str">
        <f t="shared" si="14"/>
        <v>     </v>
      </c>
      <c r="S124" s="39" t="str">
        <f t="shared" si="15"/>
        <v> </v>
      </c>
      <c r="T124" s="73">
        <f t="shared" si="16"/>
      </c>
      <c r="U124" s="73">
        <f t="shared" si="17"/>
      </c>
      <c r="V124" s="73">
        <f t="shared" si="18"/>
      </c>
      <c r="W124" s="73">
        <f t="shared" si="19"/>
      </c>
      <c r="X124" s="39">
        <f t="shared" si="22"/>
      </c>
      <c r="Y124" s="74">
        <f t="shared" si="20"/>
      </c>
    </row>
    <row r="125" spans="2:25" ht="13.5">
      <c r="B125" s="55"/>
      <c r="C125" s="56"/>
      <c r="D125" s="57"/>
      <c r="E125" s="57"/>
      <c r="F125" s="57"/>
      <c r="G125" s="57"/>
      <c r="H125" s="57"/>
      <c r="I125" s="58"/>
      <c r="J125" s="57"/>
      <c r="K125" s="57"/>
      <c r="L125" s="70"/>
      <c r="M125" s="57"/>
      <c r="N125" s="59"/>
      <c r="O125" s="15"/>
      <c r="P125" s="124"/>
      <c r="Q125" s="72">
        <f t="shared" si="13"/>
      </c>
      <c r="R125" s="73" t="str">
        <f t="shared" si="14"/>
        <v>     </v>
      </c>
      <c r="S125" s="39" t="str">
        <f t="shared" si="15"/>
        <v> </v>
      </c>
      <c r="T125" s="73">
        <f t="shared" si="16"/>
      </c>
      <c r="U125" s="73">
        <f t="shared" si="17"/>
      </c>
      <c r="V125" s="73">
        <f t="shared" si="18"/>
      </c>
      <c r="W125" s="73">
        <f t="shared" si="19"/>
      </c>
      <c r="X125" s="39">
        <f t="shared" si="22"/>
      </c>
      <c r="Y125" s="74">
        <f t="shared" si="20"/>
      </c>
    </row>
    <row r="126" spans="2:25" ht="13.5">
      <c r="B126" s="55"/>
      <c r="C126" s="56"/>
      <c r="D126" s="57"/>
      <c r="E126" s="57"/>
      <c r="F126" s="57"/>
      <c r="G126" s="57"/>
      <c r="H126" s="57"/>
      <c r="I126" s="58"/>
      <c r="J126" s="57"/>
      <c r="K126" s="57"/>
      <c r="L126" s="70"/>
      <c r="M126" s="57"/>
      <c r="N126" s="59"/>
      <c r="O126" s="15"/>
      <c r="P126" s="124"/>
      <c r="Q126" s="72">
        <f t="shared" si="13"/>
      </c>
      <c r="R126" s="73" t="str">
        <f t="shared" si="14"/>
        <v>     </v>
      </c>
      <c r="S126" s="39" t="str">
        <f t="shared" si="15"/>
        <v> </v>
      </c>
      <c r="T126" s="73">
        <f t="shared" si="16"/>
      </c>
      <c r="U126" s="73">
        <f t="shared" si="17"/>
      </c>
      <c r="V126" s="73">
        <f t="shared" si="18"/>
      </c>
      <c r="W126" s="73">
        <f t="shared" si="19"/>
      </c>
      <c r="X126" s="39">
        <f t="shared" si="22"/>
      </c>
      <c r="Y126" s="74">
        <f t="shared" si="20"/>
      </c>
    </row>
    <row r="127" spans="2:25" ht="13.5">
      <c r="B127" s="55"/>
      <c r="C127" s="56"/>
      <c r="D127" s="57"/>
      <c r="E127" s="57"/>
      <c r="F127" s="57"/>
      <c r="G127" s="57"/>
      <c r="H127" s="57"/>
      <c r="I127" s="58"/>
      <c r="J127" s="57"/>
      <c r="K127" s="57"/>
      <c r="L127" s="70"/>
      <c r="M127" s="57"/>
      <c r="N127" s="59"/>
      <c r="O127" s="15"/>
      <c r="P127" s="124"/>
      <c r="Q127" s="72">
        <f t="shared" si="13"/>
      </c>
      <c r="R127" s="73" t="str">
        <f t="shared" si="14"/>
        <v>     </v>
      </c>
      <c r="S127" s="39" t="str">
        <f t="shared" si="15"/>
        <v> </v>
      </c>
      <c r="T127" s="73">
        <f t="shared" si="16"/>
      </c>
      <c r="U127" s="73">
        <f t="shared" si="17"/>
      </c>
      <c r="V127" s="73">
        <f t="shared" si="18"/>
      </c>
      <c r="W127" s="73">
        <f t="shared" si="19"/>
      </c>
      <c r="X127" s="39">
        <f t="shared" si="22"/>
      </c>
      <c r="Y127" s="74">
        <f t="shared" si="20"/>
      </c>
    </row>
    <row r="128" spans="2:25" ht="13.5">
      <c r="B128" s="55"/>
      <c r="C128" s="56"/>
      <c r="D128" s="57"/>
      <c r="E128" s="57"/>
      <c r="F128" s="57"/>
      <c r="G128" s="57"/>
      <c r="H128" s="57"/>
      <c r="I128" s="58"/>
      <c r="J128" s="57"/>
      <c r="K128" s="57"/>
      <c r="L128" s="70"/>
      <c r="M128" s="57"/>
      <c r="N128" s="59"/>
      <c r="O128" s="15"/>
      <c r="P128" s="124"/>
      <c r="Q128" s="72">
        <f t="shared" si="13"/>
      </c>
      <c r="R128" s="73" t="str">
        <f t="shared" si="14"/>
        <v>     </v>
      </c>
      <c r="S128" s="39" t="str">
        <f t="shared" si="15"/>
        <v> </v>
      </c>
      <c r="T128" s="73">
        <f t="shared" si="16"/>
      </c>
      <c r="U128" s="73">
        <f t="shared" si="17"/>
      </c>
      <c r="V128" s="73">
        <f t="shared" si="18"/>
      </c>
      <c r="W128" s="73">
        <f t="shared" si="19"/>
      </c>
      <c r="X128" s="39">
        <f t="shared" si="22"/>
      </c>
      <c r="Y128" s="74">
        <f t="shared" si="20"/>
      </c>
    </row>
    <row r="129" spans="2:25" ht="13.5">
      <c r="B129" s="55"/>
      <c r="C129" s="56"/>
      <c r="D129" s="57"/>
      <c r="E129" s="57"/>
      <c r="F129" s="57"/>
      <c r="G129" s="57"/>
      <c r="H129" s="57"/>
      <c r="I129" s="58"/>
      <c r="J129" s="57"/>
      <c r="K129" s="57"/>
      <c r="L129" s="70"/>
      <c r="M129" s="57"/>
      <c r="N129" s="59"/>
      <c r="O129" s="15"/>
      <c r="P129" s="124"/>
      <c r="Q129" s="72">
        <f t="shared" si="13"/>
      </c>
      <c r="R129" s="73" t="str">
        <f t="shared" si="14"/>
        <v>     </v>
      </c>
      <c r="S129" s="39" t="str">
        <f t="shared" si="15"/>
        <v> </v>
      </c>
      <c r="T129" s="73">
        <f t="shared" si="16"/>
      </c>
      <c r="U129" s="73">
        <f t="shared" si="17"/>
      </c>
      <c r="V129" s="73">
        <f t="shared" si="18"/>
      </c>
      <c r="W129" s="73">
        <f t="shared" si="19"/>
      </c>
      <c r="X129" s="39">
        <f t="shared" si="22"/>
      </c>
      <c r="Y129" s="74">
        <f t="shared" si="20"/>
      </c>
    </row>
    <row r="130" spans="2:25" ht="13.5">
      <c r="B130" s="55"/>
      <c r="C130" s="56"/>
      <c r="D130" s="57"/>
      <c r="E130" s="57"/>
      <c r="F130" s="57"/>
      <c r="G130" s="57"/>
      <c r="H130" s="57"/>
      <c r="I130" s="58"/>
      <c r="J130" s="57"/>
      <c r="K130" s="57"/>
      <c r="L130" s="70"/>
      <c r="M130" s="57"/>
      <c r="N130" s="59"/>
      <c r="O130" s="15"/>
      <c r="P130" s="124"/>
      <c r="Q130" s="72">
        <f t="shared" si="13"/>
      </c>
      <c r="R130" s="73" t="str">
        <f t="shared" si="14"/>
        <v>     </v>
      </c>
      <c r="S130" s="39" t="str">
        <f t="shared" si="15"/>
        <v> </v>
      </c>
      <c r="T130" s="73">
        <f t="shared" si="16"/>
      </c>
      <c r="U130" s="73">
        <f t="shared" si="17"/>
      </c>
      <c r="V130" s="73">
        <f t="shared" si="18"/>
      </c>
      <c r="W130" s="73">
        <f t="shared" si="19"/>
      </c>
      <c r="X130" s="39">
        <f t="shared" si="22"/>
      </c>
      <c r="Y130" s="74">
        <f t="shared" si="20"/>
      </c>
    </row>
    <row r="131" spans="2:25" ht="13.5">
      <c r="B131" s="55"/>
      <c r="C131" s="56"/>
      <c r="D131" s="57"/>
      <c r="E131" s="57"/>
      <c r="F131" s="57"/>
      <c r="G131" s="57"/>
      <c r="H131" s="57"/>
      <c r="I131" s="58"/>
      <c r="J131" s="57"/>
      <c r="K131" s="57"/>
      <c r="L131" s="70"/>
      <c r="M131" s="57"/>
      <c r="N131" s="59"/>
      <c r="O131" s="15"/>
      <c r="P131" s="124"/>
      <c r="Q131" s="72">
        <f t="shared" si="13"/>
      </c>
      <c r="R131" s="73" t="str">
        <f t="shared" si="14"/>
        <v>     </v>
      </c>
      <c r="S131" s="39" t="str">
        <f t="shared" si="15"/>
        <v> </v>
      </c>
      <c r="T131" s="73">
        <f t="shared" si="16"/>
      </c>
      <c r="U131" s="73">
        <f t="shared" si="17"/>
      </c>
      <c r="V131" s="73">
        <f t="shared" si="18"/>
      </c>
      <c r="W131" s="73">
        <f t="shared" si="19"/>
      </c>
      <c r="X131" s="39">
        <f t="shared" si="22"/>
      </c>
      <c r="Y131" s="74">
        <f t="shared" si="20"/>
      </c>
    </row>
    <row r="132" spans="2:25" ht="13.5">
      <c r="B132" s="55"/>
      <c r="C132" s="56"/>
      <c r="D132" s="57"/>
      <c r="E132" s="57"/>
      <c r="F132" s="57"/>
      <c r="G132" s="57"/>
      <c r="H132" s="57"/>
      <c r="I132" s="58"/>
      <c r="J132" s="57"/>
      <c r="K132" s="57"/>
      <c r="L132" s="70"/>
      <c r="M132" s="57"/>
      <c r="N132" s="59"/>
      <c r="O132" s="15"/>
      <c r="P132" s="124"/>
      <c r="Q132" s="72">
        <f t="shared" si="13"/>
      </c>
      <c r="R132" s="73" t="str">
        <f t="shared" si="14"/>
        <v>     </v>
      </c>
      <c r="S132" s="39" t="str">
        <f t="shared" si="15"/>
        <v> </v>
      </c>
      <c r="T132" s="73">
        <f t="shared" si="16"/>
      </c>
      <c r="U132" s="73">
        <f t="shared" si="17"/>
      </c>
      <c r="V132" s="73">
        <f t="shared" si="18"/>
      </c>
      <c r="W132" s="73">
        <f t="shared" si="19"/>
      </c>
      <c r="X132" s="39">
        <f t="shared" si="22"/>
      </c>
      <c r="Y132" s="74">
        <f t="shared" si="20"/>
      </c>
    </row>
    <row r="133" spans="2:25" ht="13.5">
      <c r="B133" s="55"/>
      <c r="C133" s="56"/>
      <c r="D133" s="57"/>
      <c r="E133" s="57"/>
      <c r="F133" s="57"/>
      <c r="G133" s="57"/>
      <c r="H133" s="57"/>
      <c r="I133" s="58"/>
      <c r="J133" s="57"/>
      <c r="K133" s="57"/>
      <c r="L133" s="70"/>
      <c r="M133" s="57"/>
      <c r="N133" s="59"/>
      <c r="O133" s="15"/>
      <c r="P133" s="124"/>
      <c r="Q133" s="72">
        <f t="shared" si="13"/>
      </c>
      <c r="R133" s="73" t="str">
        <f t="shared" si="14"/>
        <v>     </v>
      </c>
      <c r="S133" s="39" t="str">
        <f t="shared" si="15"/>
        <v> </v>
      </c>
      <c r="T133" s="73">
        <f t="shared" si="16"/>
      </c>
      <c r="U133" s="73">
        <f t="shared" si="17"/>
      </c>
      <c r="V133" s="73">
        <f t="shared" si="18"/>
      </c>
      <c r="W133" s="73">
        <f t="shared" si="19"/>
      </c>
      <c r="X133" s="39">
        <f t="shared" si="22"/>
      </c>
      <c r="Y133" s="74">
        <f t="shared" si="20"/>
      </c>
    </row>
    <row r="134" spans="2:25" ht="13.5">
      <c r="B134" s="55"/>
      <c r="C134" s="56"/>
      <c r="D134" s="57"/>
      <c r="E134" s="57"/>
      <c r="F134" s="57"/>
      <c r="G134" s="57"/>
      <c r="H134" s="57"/>
      <c r="I134" s="58"/>
      <c r="J134" s="57"/>
      <c r="K134" s="57"/>
      <c r="L134" s="70"/>
      <c r="M134" s="57"/>
      <c r="N134" s="59"/>
      <c r="O134" s="15"/>
      <c r="P134" s="124"/>
      <c r="Q134" s="72">
        <f t="shared" si="13"/>
      </c>
      <c r="R134" s="73" t="str">
        <f t="shared" si="14"/>
        <v>     </v>
      </c>
      <c r="S134" s="39" t="str">
        <f t="shared" si="15"/>
        <v> </v>
      </c>
      <c r="T134" s="73">
        <f t="shared" si="16"/>
      </c>
      <c r="U134" s="73">
        <f t="shared" si="17"/>
      </c>
      <c r="V134" s="73">
        <f t="shared" si="18"/>
      </c>
      <c r="W134" s="73">
        <f t="shared" si="19"/>
      </c>
      <c r="X134" s="39">
        <f t="shared" si="22"/>
      </c>
      <c r="Y134" s="74">
        <f t="shared" si="20"/>
      </c>
    </row>
    <row r="135" spans="2:25" ht="13.5">
      <c r="B135" s="55"/>
      <c r="C135" s="56"/>
      <c r="D135" s="57"/>
      <c r="E135" s="57"/>
      <c r="F135" s="57"/>
      <c r="G135" s="57"/>
      <c r="H135" s="57"/>
      <c r="I135" s="58"/>
      <c r="J135" s="57"/>
      <c r="K135" s="57"/>
      <c r="L135" s="70"/>
      <c r="M135" s="57"/>
      <c r="N135" s="59"/>
      <c r="O135" s="15"/>
      <c r="P135" s="124"/>
      <c r="Q135" s="72">
        <f t="shared" si="13"/>
      </c>
      <c r="R135" s="73" t="str">
        <f t="shared" si="14"/>
        <v>     </v>
      </c>
      <c r="S135" s="39" t="str">
        <f t="shared" si="15"/>
        <v> </v>
      </c>
      <c r="T135" s="73">
        <f t="shared" si="16"/>
      </c>
      <c r="U135" s="73">
        <f t="shared" si="17"/>
      </c>
      <c r="V135" s="73">
        <f t="shared" si="18"/>
      </c>
      <c r="W135" s="73">
        <f t="shared" si="19"/>
      </c>
      <c r="X135" s="39">
        <f t="shared" si="22"/>
      </c>
      <c r="Y135" s="74">
        <f t="shared" si="20"/>
      </c>
    </row>
    <row r="136" spans="2:25" ht="13.5">
      <c r="B136" s="55"/>
      <c r="C136" s="56"/>
      <c r="D136" s="57"/>
      <c r="E136" s="57"/>
      <c r="F136" s="57"/>
      <c r="G136" s="57"/>
      <c r="H136" s="57"/>
      <c r="I136" s="58"/>
      <c r="J136" s="57"/>
      <c r="K136" s="57"/>
      <c r="L136" s="70"/>
      <c r="M136" s="57"/>
      <c r="N136" s="59"/>
      <c r="O136" s="15"/>
      <c r="P136" s="124"/>
      <c r="Q136" s="72">
        <f t="shared" si="13"/>
      </c>
      <c r="R136" s="73" t="str">
        <f t="shared" si="14"/>
        <v>     </v>
      </c>
      <c r="S136" s="39" t="str">
        <f t="shared" si="15"/>
        <v> </v>
      </c>
      <c r="T136" s="73">
        <f t="shared" si="16"/>
      </c>
      <c r="U136" s="73">
        <f t="shared" si="17"/>
      </c>
      <c r="V136" s="73">
        <f t="shared" si="18"/>
      </c>
      <c r="W136" s="73">
        <f t="shared" si="19"/>
      </c>
      <c r="X136" s="39">
        <f t="shared" si="22"/>
      </c>
      <c r="Y136" s="74">
        <f t="shared" si="20"/>
      </c>
    </row>
    <row r="137" spans="2:25" ht="13.5">
      <c r="B137" s="55"/>
      <c r="C137" s="56"/>
      <c r="D137" s="57"/>
      <c r="E137" s="57"/>
      <c r="F137" s="57"/>
      <c r="G137" s="57"/>
      <c r="H137" s="57"/>
      <c r="I137" s="58"/>
      <c r="J137" s="57"/>
      <c r="K137" s="57"/>
      <c r="L137" s="70"/>
      <c r="M137" s="57"/>
      <c r="N137" s="59"/>
      <c r="O137" s="15"/>
      <c r="P137" s="124"/>
      <c r="Q137" s="72">
        <f t="shared" si="13"/>
      </c>
      <c r="R137" s="73" t="str">
        <f t="shared" si="14"/>
        <v>     </v>
      </c>
      <c r="S137" s="39" t="str">
        <f t="shared" si="15"/>
        <v> </v>
      </c>
      <c r="T137" s="73">
        <f t="shared" si="16"/>
      </c>
      <c r="U137" s="73">
        <f t="shared" si="17"/>
      </c>
      <c r="V137" s="73">
        <f t="shared" si="18"/>
      </c>
      <c r="W137" s="73">
        <f t="shared" si="19"/>
      </c>
      <c r="X137" s="39">
        <f t="shared" si="22"/>
      </c>
      <c r="Y137" s="74">
        <f t="shared" si="20"/>
      </c>
    </row>
    <row r="138" spans="2:25" ht="13.5">
      <c r="B138" s="55"/>
      <c r="C138" s="56"/>
      <c r="D138" s="57"/>
      <c r="E138" s="57"/>
      <c r="F138" s="57"/>
      <c r="G138" s="57"/>
      <c r="H138" s="57"/>
      <c r="I138" s="58"/>
      <c r="J138" s="57"/>
      <c r="K138" s="57"/>
      <c r="L138" s="70"/>
      <c r="M138" s="57"/>
      <c r="N138" s="59"/>
      <c r="O138" s="15"/>
      <c r="P138" s="124"/>
      <c r="Q138" s="72">
        <f t="shared" si="13"/>
      </c>
      <c r="R138" s="73" t="str">
        <f t="shared" si="14"/>
        <v>     </v>
      </c>
      <c r="S138" s="39" t="str">
        <f t="shared" si="15"/>
        <v> </v>
      </c>
      <c r="T138" s="73">
        <f t="shared" si="16"/>
      </c>
      <c r="U138" s="73">
        <f t="shared" si="17"/>
      </c>
      <c r="V138" s="73">
        <f t="shared" si="18"/>
      </c>
      <c r="W138" s="73">
        <f t="shared" si="19"/>
      </c>
      <c r="X138" s="39">
        <f t="shared" si="22"/>
      </c>
      <c r="Y138" s="74">
        <f t="shared" si="20"/>
      </c>
    </row>
    <row r="139" spans="2:25" ht="13.5">
      <c r="B139" s="55"/>
      <c r="C139" s="56"/>
      <c r="D139" s="57"/>
      <c r="E139" s="57"/>
      <c r="F139" s="57"/>
      <c r="G139" s="57"/>
      <c r="H139" s="57"/>
      <c r="I139" s="58"/>
      <c r="J139" s="57"/>
      <c r="K139" s="57"/>
      <c r="L139" s="70"/>
      <c r="M139" s="57"/>
      <c r="N139" s="59"/>
      <c r="O139" s="15"/>
      <c r="P139" s="124"/>
      <c r="Q139" s="72">
        <f t="shared" si="13"/>
      </c>
      <c r="R139" s="73" t="str">
        <f t="shared" si="14"/>
        <v>     </v>
      </c>
      <c r="S139" s="39" t="str">
        <f t="shared" si="15"/>
        <v> </v>
      </c>
      <c r="T139" s="73">
        <f t="shared" si="16"/>
      </c>
      <c r="U139" s="73">
        <f t="shared" si="17"/>
      </c>
      <c r="V139" s="73">
        <f t="shared" si="18"/>
      </c>
      <c r="W139" s="73">
        <f t="shared" si="19"/>
      </c>
      <c r="X139" s="39">
        <f t="shared" si="22"/>
      </c>
      <c r="Y139" s="74">
        <f t="shared" si="20"/>
      </c>
    </row>
    <row r="140" spans="2:25" ht="13.5">
      <c r="B140" s="55"/>
      <c r="C140" s="56"/>
      <c r="D140" s="57"/>
      <c r="E140" s="57"/>
      <c r="F140" s="57"/>
      <c r="G140" s="57"/>
      <c r="H140" s="57"/>
      <c r="I140" s="58"/>
      <c r="J140" s="57"/>
      <c r="K140" s="57"/>
      <c r="L140" s="70"/>
      <c r="M140" s="57"/>
      <c r="N140" s="59"/>
      <c r="O140" s="15"/>
      <c r="P140" s="124"/>
      <c r="Q140" s="72">
        <f t="shared" si="13"/>
      </c>
      <c r="R140" s="73" t="str">
        <f t="shared" si="14"/>
        <v>     </v>
      </c>
      <c r="S140" s="39" t="str">
        <f t="shared" si="15"/>
        <v> </v>
      </c>
      <c r="T140" s="73">
        <f t="shared" si="16"/>
      </c>
      <c r="U140" s="73">
        <f t="shared" si="17"/>
      </c>
      <c r="V140" s="73">
        <f t="shared" si="18"/>
      </c>
      <c r="W140" s="73">
        <f t="shared" si="19"/>
      </c>
      <c r="X140" s="39">
        <f t="shared" si="22"/>
      </c>
      <c r="Y140" s="74">
        <f t="shared" si="20"/>
      </c>
    </row>
    <row r="141" spans="2:25" ht="13.5">
      <c r="B141" s="55"/>
      <c r="C141" s="56"/>
      <c r="D141" s="57"/>
      <c r="E141" s="57"/>
      <c r="F141" s="57"/>
      <c r="G141" s="57"/>
      <c r="H141" s="57"/>
      <c r="I141" s="58"/>
      <c r="J141" s="57"/>
      <c r="K141" s="57"/>
      <c r="L141" s="70"/>
      <c r="M141" s="57"/>
      <c r="N141" s="59"/>
      <c r="O141" s="15"/>
      <c r="P141" s="124"/>
      <c r="Q141" s="72">
        <f>IF(C141="","",T141*100000000+V141*100+VALUE(RIGHT(W141,2)))</f>
      </c>
      <c r="R141" s="73" t="str">
        <f>IF(LEN(C141)+LEN(D141)&lt;4,C141&amp;"    "&amp;D141&amp;" "&amp;G141,IF(LEN(C141)+LEN(D141)&gt;4,C141&amp;D141&amp;" "&amp;G141,C141&amp;"  "&amp;D141&amp;" "&amp;G141))</f>
        <v>     </v>
      </c>
      <c r="S141" s="39" t="str">
        <f>E141&amp;" "&amp;F141</f>
        <v> </v>
      </c>
      <c r="T141" s="73">
        <f>IF(H141="男",1,IF(H141="女",2,""))</f>
      </c>
      <c r="U141" s="73">
        <f>IF(C141="","",11)</f>
      </c>
      <c r="V141" s="73">
        <f>IF(C141="","",VALUE(LEFT($E$4,6)))</f>
      </c>
      <c r="W141" s="73">
        <f>IF(B141="","",B141)</f>
      </c>
      <c r="X141" s="39">
        <f t="shared" si="22"/>
      </c>
      <c r="Y141" s="74">
        <f>IF(N141="","",N141)</f>
      </c>
    </row>
    <row r="142" spans="2:25" ht="13.5">
      <c r="B142" s="55"/>
      <c r="C142" s="56"/>
      <c r="D142" s="57"/>
      <c r="E142" s="57"/>
      <c r="F142" s="57"/>
      <c r="G142" s="57"/>
      <c r="H142" s="57"/>
      <c r="I142" s="58"/>
      <c r="J142" s="57"/>
      <c r="K142" s="57"/>
      <c r="L142" s="70"/>
      <c r="M142" s="57"/>
      <c r="N142" s="59"/>
      <c r="O142" s="15"/>
      <c r="P142" s="124"/>
      <c r="Q142" s="72">
        <f>IF(C142="","",T142*100000000+V142*100+VALUE(RIGHT(W142,2)))</f>
      </c>
      <c r="R142" s="73" t="str">
        <f>IF(LEN(C142)+LEN(D142)&lt;4,C142&amp;"    "&amp;D142&amp;" "&amp;G142,IF(LEN(C142)+LEN(D142)&gt;4,C142&amp;D142&amp;" "&amp;G142,C142&amp;"  "&amp;D142&amp;" "&amp;G142))</f>
        <v>     </v>
      </c>
      <c r="S142" s="39" t="str">
        <f>E142&amp;" "&amp;F142</f>
        <v> </v>
      </c>
      <c r="T142" s="73">
        <f>IF(H142="男",1,IF(H142="女",2,""))</f>
      </c>
      <c r="U142" s="73">
        <f>IF(C142="","",11)</f>
      </c>
      <c r="V142" s="73">
        <f>IF(C142="","",VALUE(LEFT($E$4,6)))</f>
      </c>
      <c r="W142" s="73">
        <f>IF(B142="","",B142)</f>
      </c>
      <c r="X142" s="39">
        <f t="shared" si="22"/>
      </c>
      <c r="Y142" s="74">
        <f>IF(N142="","",N142)</f>
      </c>
    </row>
    <row r="143" spans="2:25" ht="13.5">
      <c r="B143" s="55"/>
      <c r="C143" s="56"/>
      <c r="D143" s="57"/>
      <c r="E143" s="57"/>
      <c r="F143" s="57"/>
      <c r="G143" s="57"/>
      <c r="H143" s="57"/>
      <c r="I143" s="58"/>
      <c r="J143" s="57"/>
      <c r="K143" s="57"/>
      <c r="L143" s="70"/>
      <c r="M143" s="57"/>
      <c r="N143" s="59"/>
      <c r="O143" s="15"/>
      <c r="P143" s="124"/>
      <c r="Q143" s="72">
        <f t="shared" si="13"/>
      </c>
      <c r="R143" s="73" t="str">
        <f t="shared" si="14"/>
        <v>     </v>
      </c>
      <c r="S143" s="39" t="str">
        <f t="shared" si="15"/>
        <v> </v>
      </c>
      <c r="T143" s="73">
        <f t="shared" si="16"/>
      </c>
      <c r="U143" s="73">
        <f t="shared" si="17"/>
      </c>
      <c r="V143" s="73">
        <f t="shared" si="18"/>
      </c>
      <c r="W143" s="73">
        <f t="shared" si="19"/>
      </c>
      <c r="X143" s="39">
        <f t="shared" si="22"/>
      </c>
      <c r="Y143" s="74">
        <f t="shared" si="20"/>
      </c>
    </row>
    <row r="144" spans="2:25" ht="13.5">
      <c r="B144" s="55"/>
      <c r="C144" s="56"/>
      <c r="D144" s="57"/>
      <c r="E144" s="57"/>
      <c r="F144" s="57"/>
      <c r="G144" s="57"/>
      <c r="H144" s="57"/>
      <c r="I144" s="58"/>
      <c r="J144" s="57"/>
      <c r="K144" s="57"/>
      <c r="L144" s="70"/>
      <c r="M144" s="57"/>
      <c r="N144" s="59"/>
      <c r="O144" s="15"/>
      <c r="P144" s="124"/>
      <c r="Q144" s="72">
        <f t="shared" si="13"/>
      </c>
      <c r="R144" s="73" t="str">
        <f t="shared" si="14"/>
        <v>     </v>
      </c>
      <c r="S144" s="39" t="str">
        <f t="shared" si="15"/>
        <v> </v>
      </c>
      <c r="T144" s="73">
        <f t="shared" si="16"/>
      </c>
      <c r="U144" s="73">
        <f t="shared" si="17"/>
      </c>
      <c r="V144" s="73">
        <f t="shared" si="18"/>
      </c>
      <c r="W144" s="73">
        <f t="shared" si="19"/>
      </c>
      <c r="X144" s="39">
        <f t="shared" si="22"/>
      </c>
      <c r="Y144" s="74">
        <f t="shared" si="20"/>
      </c>
    </row>
    <row r="145" spans="2:25" ht="13.5">
      <c r="B145" s="60"/>
      <c r="C145" s="61"/>
      <c r="D145" s="62"/>
      <c r="E145" s="62"/>
      <c r="F145" s="62"/>
      <c r="G145" s="62"/>
      <c r="H145" s="62"/>
      <c r="I145" s="63"/>
      <c r="J145" s="62"/>
      <c r="K145" s="62"/>
      <c r="L145" s="71"/>
      <c r="M145" s="62"/>
      <c r="N145" s="64"/>
      <c r="O145" s="15"/>
      <c r="P145" s="124"/>
      <c r="Q145" s="75">
        <f t="shared" si="13"/>
      </c>
      <c r="R145" s="76" t="str">
        <f t="shared" si="14"/>
        <v>     </v>
      </c>
      <c r="S145" s="40" t="str">
        <f t="shared" si="15"/>
        <v> </v>
      </c>
      <c r="T145" s="76">
        <f t="shared" si="16"/>
      </c>
      <c r="U145" s="76">
        <f t="shared" si="17"/>
      </c>
      <c r="V145" s="76">
        <f t="shared" si="18"/>
      </c>
      <c r="W145" s="76">
        <f t="shared" si="19"/>
      </c>
      <c r="X145" s="40">
        <f t="shared" si="22"/>
      </c>
      <c r="Y145" s="77">
        <f t="shared" si="20"/>
      </c>
    </row>
    <row r="146" spans="3:24" ht="13.5">
      <c r="C146" s="10"/>
      <c r="D146" s="10"/>
      <c r="E146" s="10"/>
      <c r="F146" s="10"/>
      <c r="G146" s="10"/>
      <c r="H146" s="10"/>
      <c r="I146" s="10"/>
      <c r="J146" s="3" t="s">
        <v>3</v>
      </c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3:24" ht="13.5">
      <c r="C147" s="10"/>
      <c r="D147" s="10"/>
      <c r="E147" s="10"/>
      <c r="F147" s="10"/>
      <c r="G147" s="10"/>
      <c r="H147" s="10"/>
      <c r="I147" s="10"/>
      <c r="J147" s="3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3:24" ht="13.5">
      <c r="C148" s="10"/>
      <c r="D148" s="10"/>
      <c r="E148" s="10"/>
      <c r="F148" s="10"/>
      <c r="G148" s="10"/>
      <c r="H148" s="10"/>
      <c r="I148" s="10"/>
      <c r="J148" s="3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3.5">
      <c r="B149" s="11"/>
      <c r="C149" s="10"/>
      <c r="D149" s="10"/>
      <c r="E149" s="10"/>
      <c r="F149" s="10"/>
      <c r="G149" s="10"/>
      <c r="H149" s="10"/>
      <c r="I149" s="10"/>
      <c r="J149" s="3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ht="13.5">
      <c r="B150" s="10"/>
      <c r="C150" s="10"/>
      <c r="D150" s="10"/>
      <c r="E150" s="10"/>
      <c r="F150" s="10"/>
      <c r="G150" s="10"/>
      <c r="H150" s="10"/>
      <c r="I150" s="10"/>
      <c r="J150" s="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ht="13.5">
      <c r="B151" s="10"/>
      <c r="C151" s="10"/>
      <c r="D151" s="10"/>
      <c r="E151" s="10"/>
      <c r="F151" s="10"/>
      <c r="G151" s="10"/>
      <c r="H151" s="10"/>
      <c r="I151" s="10"/>
      <c r="J151" s="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ht="13.5">
      <c r="B152" s="10"/>
      <c r="C152" s="10"/>
      <c r="D152" s="10"/>
      <c r="E152" s="10"/>
      <c r="F152" s="10"/>
      <c r="G152" s="10"/>
      <c r="H152" s="10"/>
      <c r="I152" s="10"/>
      <c r="J152" s="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ht="13.5">
      <c r="B153" s="10"/>
      <c r="C153" s="10"/>
      <c r="D153" s="10"/>
      <c r="E153" s="10"/>
      <c r="F153" s="10"/>
      <c r="G153" s="10"/>
      <c r="H153" s="10"/>
      <c r="I153" s="10"/>
      <c r="J153" s="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ht="13.5">
      <c r="B154" s="10"/>
      <c r="C154" s="10"/>
      <c r="D154" s="10"/>
      <c r="E154" s="10"/>
      <c r="F154" s="10"/>
      <c r="G154" s="10"/>
      <c r="H154" s="10"/>
      <c r="I154" s="10"/>
      <c r="J154" s="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ht="13.5">
      <c r="B155" s="10"/>
      <c r="C155" s="10"/>
      <c r="D155" s="10"/>
      <c r="E155" s="10"/>
      <c r="F155" s="10"/>
      <c r="G155" s="10"/>
      <c r="H155" s="10"/>
      <c r="I155" s="10"/>
      <c r="J155" s="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ht="13.5">
      <c r="B156" s="10"/>
      <c r="C156" s="10"/>
      <c r="D156" s="10"/>
      <c r="E156" s="10"/>
      <c r="F156" s="10"/>
      <c r="G156" s="10"/>
      <c r="H156" s="10"/>
      <c r="I156" s="10"/>
      <c r="J156" s="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ht="13.5">
      <c r="B157" s="10"/>
      <c r="C157" s="10"/>
      <c r="D157" s="10"/>
      <c r="E157" s="10"/>
      <c r="F157" s="10"/>
      <c r="G157" s="10"/>
      <c r="H157" s="10"/>
      <c r="I157" s="10"/>
      <c r="J157" s="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ht="13.5">
      <c r="B158" s="10"/>
      <c r="C158" s="10"/>
      <c r="D158" s="10"/>
      <c r="E158" s="10"/>
      <c r="F158" s="10"/>
      <c r="G158" s="10"/>
      <c r="H158" s="10"/>
      <c r="I158" s="10"/>
      <c r="J158" s="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ht="13.5">
      <c r="B159" s="10"/>
      <c r="C159" s="10"/>
      <c r="D159" s="10"/>
      <c r="E159" s="10"/>
      <c r="F159" s="10"/>
      <c r="G159" s="10"/>
      <c r="H159" s="10"/>
      <c r="I159" s="10"/>
      <c r="J159" s="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2:24" ht="13.5">
      <c r="B160" s="10"/>
      <c r="C160" s="10"/>
      <c r="D160" s="10"/>
      <c r="E160" s="10"/>
      <c r="F160" s="10"/>
      <c r="G160" s="10"/>
      <c r="H160" s="10"/>
      <c r="I160" s="10"/>
      <c r="J160" s="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2:24" ht="13.5">
      <c r="B161" s="10"/>
      <c r="C161" s="10"/>
      <c r="D161" s="10"/>
      <c r="E161" s="10"/>
      <c r="F161" s="10"/>
      <c r="G161" s="10"/>
      <c r="H161" s="10"/>
      <c r="I161" s="10"/>
      <c r="J161" s="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2:24" ht="13.5">
      <c r="B162" s="10"/>
      <c r="C162" s="10"/>
      <c r="D162" s="10"/>
      <c r="E162" s="10"/>
      <c r="F162" s="10"/>
      <c r="G162" s="10"/>
      <c r="H162" s="10"/>
      <c r="I162" s="10"/>
      <c r="J162" s="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2:24" ht="13.5">
      <c r="B163" s="10"/>
      <c r="C163" s="10"/>
      <c r="D163" s="10"/>
      <c r="E163" s="10"/>
      <c r="F163" s="10"/>
      <c r="G163" s="10"/>
      <c r="H163" s="10"/>
      <c r="I163" s="10"/>
      <c r="J163" s="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2:24" ht="13.5">
      <c r="B164" s="10"/>
      <c r="C164" s="10"/>
      <c r="D164" s="10"/>
      <c r="E164" s="10"/>
      <c r="F164" s="10"/>
      <c r="G164" s="10"/>
      <c r="H164" s="10"/>
      <c r="I164" s="10"/>
      <c r="J164" s="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2:24" ht="13.5">
      <c r="B165" s="10"/>
      <c r="C165" s="10"/>
      <c r="D165" s="10"/>
      <c r="E165" s="10"/>
      <c r="F165" s="10"/>
      <c r="G165" s="10"/>
      <c r="H165" s="10"/>
      <c r="I165" s="10"/>
      <c r="J165" s="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2:24" ht="13.5">
      <c r="B166" s="10"/>
      <c r="C166" s="10"/>
      <c r="D166" s="10"/>
      <c r="E166" s="10"/>
      <c r="F166" s="10"/>
      <c r="G166" s="10"/>
      <c r="H166" s="10"/>
      <c r="I166" s="10"/>
      <c r="J166" s="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2:24" ht="13.5">
      <c r="B167" s="10"/>
      <c r="C167" s="10"/>
      <c r="D167" s="10"/>
      <c r="E167" s="10"/>
      <c r="F167" s="10"/>
      <c r="G167" s="10"/>
      <c r="H167" s="10"/>
      <c r="I167" s="10"/>
      <c r="J167" s="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3.5">
      <c r="B168" s="10"/>
      <c r="C168" s="10"/>
      <c r="D168" s="10"/>
      <c r="E168" s="10"/>
      <c r="F168" s="10"/>
      <c r="G168" s="10"/>
      <c r="H168" s="10"/>
      <c r="I168" s="10"/>
      <c r="J168" s="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3.5">
      <c r="B169" s="10"/>
      <c r="C169" s="10"/>
      <c r="D169" s="10"/>
      <c r="E169" s="10"/>
      <c r="F169" s="10"/>
      <c r="G169" s="10"/>
      <c r="H169" s="10"/>
      <c r="I169" s="10"/>
      <c r="J169" s="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2:24" ht="13.5">
      <c r="B170" s="10"/>
      <c r="C170" s="10"/>
      <c r="D170" s="10"/>
      <c r="E170" s="10"/>
      <c r="F170" s="10"/>
      <c r="G170" s="10"/>
      <c r="H170" s="10"/>
      <c r="I170" s="10"/>
      <c r="J170" s="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2:24" ht="13.5">
      <c r="B171" s="10"/>
      <c r="C171" s="10"/>
      <c r="D171" s="10"/>
      <c r="E171" s="10"/>
      <c r="F171" s="10"/>
      <c r="G171" s="10"/>
      <c r="H171" s="10"/>
      <c r="I171" s="10"/>
      <c r="J171" s="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2:24" ht="13.5">
      <c r="B172" s="10"/>
      <c r="C172" s="10"/>
      <c r="D172" s="10"/>
      <c r="E172" s="10"/>
      <c r="F172" s="10"/>
      <c r="G172" s="10"/>
      <c r="H172" s="10"/>
      <c r="I172" s="10"/>
      <c r="J172" s="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2:24" ht="13.5">
      <c r="B173" s="10"/>
      <c r="C173" s="10"/>
      <c r="D173" s="10"/>
      <c r="E173" s="10"/>
      <c r="F173" s="10"/>
      <c r="G173" s="10"/>
      <c r="H173" s="10"/>
      <c r="I173" s="10"/>
      <c r="J173" s="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208" ht="13.5">
      <c r="H208" s="96"/>
    </row>
    <row r="209" ht="13.5">
      <c r="H209" s="96"/>
    </row>
    <row r="210" ht="13.5">
      <c r="H210" s="96"/>
    </row>
    <row r="211" ht="13.5">
      <c r="H211" s="96"/>
    </row>
    <row r="212" ht="13.5">
      <c r="H212" s="96"/>
    </row>
    <row r="213" ht="13.5">
      <c r="H213" s="96"/>
    </row>
    <row r="214" ht="13.5">
      <c r="H214" s="96"/>
    </row>
    <row r="215" spans="2:17" ht="13.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</row>
    <row r="216" spans="1:17" ht="13.5" hidden="1">
      <c r="A216" s="2" t="s">
        <v>115</v>
      </c>
      <c r="B216" s="98" t="s">
        <v>114</v>
      </c>
      <c r="C216" s="98">
        <v>10</v>
      </c>
      <c r="D216" s="99"/>
      <c r="E216" s="97"/>
      <c r="F216" s="97"/>
      <c r="G216" s="99"/>
      <c r="H216" s="100" t="s">
        <v>233</v>
      </c>
      <c r="I216" s="99"/>
      <c r="J216" s="99"/>
      <c r="K216" s="97"/>
      <c r="L216" s="97"/>
      <c r="M216" s="97"/>
      <c r="N216" s="97"/>
      <c r="O216" s="97"/>
      <c r="P216" s="97"/>
      <c r="Q216" s="97"/>
    </row>
    <row r="217" spans="1:18" s="96" customFormat="1" ht="13.5" hidden="1">
      <c r="A217" s="101" t="s">
        <v>116</v>
      </c>
      <c r="B217" s="102" t="s">
        <v>113</v>
      </c>
      <c r="C217" s="102">
        <v>11</v>
      </c>
      <c r="D217" s="103" t="s">
        <v>40</v>
      </c>
      <c r="E217" s="96" t="s">
        <v>39</v>
      </c>
      <c r="F217" s="103">
        <v>1</v>
      </c>
      <c r="G217" s="103" t="s">
        <v>75</v>
      </c>
      <c r="H217" s="107" t="s">
        <v>257</v>
      </c>
      <c r="I217" s="108"/>
      <c r="J217" s="103"/>
      <c r="K217" s="96">
        <v>1</v>
      </c>
      <c r="Q217" s="104"/>
      <c r="R217" s="103"/>
    </row>
    <row r="218" spans="1:11" s="96" customFormat="1" ht="13.5" hidden="1">
      <c r="A218" s="101"/>
      <c r="B218" s="102"/>
      <c r="C218" s="102"/>
      <c r="D218" s="103"/>
      <c r="E218" s="96" t="s">
        <v>36</v>
      </c>
      <c r="F218" s="103">
        <v>2</v>
      </c>
      <c r="G218" s="103" t="s">
        <v>88</v>
      </c>
      <c r="H218" s="107" t="s">
        <v>258</v>
      </c>
      <c r="I218" s="108"/>
      <c r="J218" s="103"/>
      <c r="K218" s="96">
        <v>2</v>
      </c>
    </row>
    <row r="219" spans="1:11" s="96" customFormat="1" ht="13.5" hidden="1">
      <c r="A219" s="101"/>
      <c r="B219" s="102"/>
      <c r="C219" s="102"/>
      <c r="F219" s="103">
        <v>3</v>
      </c>
      <c r="H219" s="107" t="s">
        <v>259</v>
      </c>
      <c r="I219" s="6"/>
      <c r="K219" s="96">
        <v>3</v>
      </c>
    </row>
    <row r="220" spans="1:11" s="96" customFormat="1" ht="13.5" hidden="1">
      <c r="A220" s="101"/>
      <c r="B220" s="102"/>
      <c r="C220" s="102"/>
      <c r="F220" s="96">
        <v>4</v>
      </c>
      <c r="H220" s="107" t="s">
        <v>260</v>
      </c>
      <c r="I220" s="6"/>
      <c r="K220" s="96">
        <v>4</v>
      </c>
    </row>
    <row r="221" spans="1:11" s="96" customFormat="1" ht="13.5" hidden="1">
      <c r="A221" s="101"/>
      <c r="B221" s="102"/>
      <c r="C221" s="102"/>
      <c r="F221" s="96">
        <v>5</v>
      </c>
      <c r="H221" s="107" t="s">
        <v>261</v>
      </c>
      <c r="I221" s="6"/>
      <c r="K221" s="96">
        <v>5</v>
      </c>
    </row>
    <row r="222" spans="1:11" s="96" customFormat="1" ht="13.5" hidden="1">
      <c r="A222" s="101"/>
      <c r="B222" s="102"/>
      <c r="C222" s="102"/>
      <c r="F222" s="96">
        <v>6</v>
      </c>
      <c r="H222" s="107" t="s">
        <v>262</v>
      </c>
      <c r="I222" s="6"/>
      <c r="K222" s="96">
        <v>6</v>
      </c>
    </row>
    <row r="223" spans="1:11" s="96" customFormat="1" ht="13.5" hidden="1">
      <c r="A223" s="101"/>
      <c r="B223" s="102"/>
      <c r="C223" s="102"/>
      <c r="F223" s="96" t="s">
        <v>67</v>
      </c>
      <c r="H223" s="107" t="s">
        <v>263</v>
      </c>
      <c r="I223" s="6"/>
      <c r="K223" s="96">
        <v>7</v>
      </c>
    </row>
    <row r="224" spans="1:14" s="96" customFormat="1" ht="13.5" hidden="1">
      <c r="A224" s="101"/>
      <c r="B224" s="102"/>
      <c r="C224" s="102"/>
      <c r="F224" s="96" t="s">
        <v>68</v>
      </c>
      <c r="H224" s="107" t="s">
        <v>264</v>
      </c>
      <c r="I224" s="6"/>
      <c r="K224" s="96">
        <v>8</v>
      </c>
      <c r="N224" s="96" t="s">
        <v>255</v>
      </c>
    </row>
    <row r="225" spans="1:11" s="96" customFormat="1" ht="13.5" hidden="1">
      <c r="A225" s="101"/>
      <c r="B225" s="102"/>
      <c r="C225" s="102"/>
      <c r="F225" s="96" t="s">
        <v>69</v>
      </c>
      <c r="H225" s="107" t="s">
        <v>265</v>
      </c>
      <c r="I225" s="6"/>
      <c r="K225" s="96">
        <v>9</v>
      </c>
    </row>
    <row r="226" spans="1:11" s="96" customFormat="1" ht="13.5" hidden="1">
      <c r="A226" s="101"/>
      <c r="B226" s="102"/>
      <c r="C226" s="102"/>
      <c r="F226" s="96" t="s">
        <v>70</v>
      </c>
      <c r="H226" s="107" t="s">
        <v>266</v>
      </c>
      <c r="I226" s="6"/>
      <c r="K226" s="96">
        <v>10</v>
      </c>
    </row>
    <row r="227" spans="1:11" s="96" customFormat="1" ht="13.5" hidden="1">
      <c r="A227" s="101"/>
      <c r="B227" s="102"/>
      <c r="C227" s="102"/>
      <c r="F227" s="96" t="s">
        <v>71</v>
      </c>
      <c r="H227" s="107" t="s">
        <v>267</v>
      </c>
      <c r="I227" s="6"/>
      <c r="K227" s="96">
        <v>11</v>
      </c>
    </row>
    <row r="228" spans="1:11" s="96" customFormat="1" ht="13.5" hidden="1">
      <c r="A228" s="101"/>
      <c r="B228" s="102"/>
      <c r="C228" s="102"/>
      <c r="H228" s="107" t="s">
        <v>268</v>
      </c>
      <c r="I228" s="6"/>
      <c r="K228" s="96">
        <v>12</v>
      </c>
    </row>
    <row r="229" spans="1:11" s="96" customFormat="1" ht="13.5" hidden="1">
      <c r="A229" s="101"/>
      <c r="B229" s="102"/>
      <c r="C229" s="102"/>
      <c r="H229" s="107" t="s">
        <v>269</v>
      </c>
      <c r="I229" s="6"/>
      <c r="K229" s="96">
        <v>13</v>
      </c>
    </row>
    <row r="230" spans="1:11" s="96" customFormat="1" ht="13.5" hidden="1">
      <c r="A230" s="101"/>
      <c r="B230" s="102"/>
      <c r="C230" s="102"/>
      <c r="H230" s="107" t="s">
        <v>270</v>
      </c>
      <c r="I230" s="6"/>
      <c r="K230" s="96">
        <v>14</v>
      </c>
    </row>
    <row r="231" spans="1:11" s="96" customFormat="1" ht="13.5" hidden="1">
      <c r="A231" s="101"/>
      <c r="B231" s="102"/>
      <c r="C231" s="102"/>
      <c r="H231" s="107" t="s">
        <v>271</v>
      </c>
      <c r="I231" s="6"/>
      <c r="K231" s="96">
        <v>15</v>
      </c>
    </row>
    <row r="232" spans="1:11" s="96" customFormat="1" ht="13.5" hidden="1">
      <c r="A232" s="101"/>
      <c r="B232" s="102"/>
      <c r="C232" s="102"/>
      <c r="H232" s="107" t="s">
        <v>272</v>
      </c>
      <c r="I232" s="6"/>
      <c r="K232" s="96">
        <v>16</v>
      </c>
    </row>
    <row r="233" spans="1:11" s="96" customFormat="1" ht="13.5" hidden="1">
      <c r="A233" s="101"/>
      <c r="B233" s="102"/>
      <c r="C233" s="102"/>
      <c r="H233" s="107" t="s">
        <v>273</v>
      </c>
      <c r="I233" s="6"/>
      <c r="K233" s="96">
        <v>17</v>
      </c>
    </row>
    <row r="234" spans="1:11" s="96" customFormat="1" ht="13.5" hidden="1">
      <c r="A234" s="101"/>
      <c r="B234" s="102"/>
      <c r="C234" s="102"/>
      <c r="H234" s="107" t="s">
        <v>274</v>
      </c>
      <c r="I234" s="6"/>
      <c r="K234" s="96">
        <v>18</v>
      </c>
    </row>
    <row r="235" spans="1:11" s="96" customFormat="1" ht="13.5" hidden="1">
      <c r="A235" s="101"/>
      <c r="B235" s="102"/>
      <c r="C235" s="102"/>
      <c r="H235" s="107" t="s">
        <v>275</v>
      </c>
      <c r="I235" s="6"/>
      <c r="K235" s="96">
        <v>19</v>
      </c>
    </row>
    <row r="236" spans="1:11" s="96" customFormat="1" ht="13.5" hidden="1">
      <c r="A236" s="101"/>
      <c r="B236" s="102"/>
      <c r="C236" s="102"/>
      <c r="H236" s="107" t="s">
        <v>276</v>
      </c>
      <c r="I236" s="6"/>
      <c r="K236" s="96">
        <v>20</v>
      </c>
    </row>
    <row r="237" spans="1:11" s="96" customFormat="1" ht="13.5" hidden="1">
      <c r="A237" s="101"/>
      <c r="B237" s="102"/>
      <c r="C237" s="102"/>
      <c r="H237" s="107" t="s">
        <v>277</v>
      </c>
      <c r="I237" s="6"/>
      <c r="K237" s="96">
        <v>21</v>
      </c>
    </row>
    <row r="238" spans="1:11" s="96" customFormat="1" ht="13.5" hidden="1">
      <c r="A238" s="101"/>
      <c r="B238" s="102"/>
      <c r="C238" s="102"/>
      <c r="H238" s="107" t="s">
        <v>278</v>
      </c>
      <c r="I238" s="6"/>
      <c r="K238" s="96">
        <v>22</v>
      </c>
    </row>
    <row r="239" spans="1:11" s="96" customFormat="1" ht="13.5" hidden="1">
      <c r="A239" s="101"/>
      <c r="B239" s="102"/>
      <c r="C239" s="102"/>
      <c r="H239" s="107" t="s">
        <v>279</v>
      </c>
      <c r="I239" s="6"/>
      <c r="K239" s="96">
        <v>23</v>
      </c>
    </row>
    <row r="240" spans="1:11" s="96" customFormat="1" ht="13.5" hidden="1">
      <c r="A240" s="101"/>
      <c r="B240" s="102"/>
      <c r="C240" s="102"/>
      <c r="H240" s="107" t="s">
        <v>280</v>
      </c>
      <c r="I240" s="6"/>
      <c r="K240" s="96">
        <v>24</v>
      </c>
    </row>
    <row r="241" spans="1:11" s="96" customFormat="1" ht="13.5" hidden="1">
      <c r="A241" s="101"/>
      <c r="B241" s="102"/>
      <c r="C241" s="102"/>
      <c r="H241" s="107" t="s">
        <v>281</v>
      </c>
      <c r="I241" s="6"/>
      <c r="K241" s="96">
        <v>25</v>
      </c>
    </row>
    <row r="242" spans="1:11" s="96" customFormat="1" ht="13.5" hidden="1">
      <c r="A242" s="101"/>
      <c r="B242" s="102"/>
      <c r="C242" s="102"/>
      <c r="H242" s="107" t="s">
        <v>282</v>
      </c>
      <c r="I242" s="6"/>
      <c r="K242" s="96">
        <v>26</v>
      </c>
    </row>
    <row r="243" spans="8:11" s="96" customFormat="1" ht="13.5" hidden="1">
      <c r="H243" s="107" t="s">
        <v>283</v>
      </c>
      <c r="I243" s="6"/>
      <c r="K243" s="96">
        <v>27</v>
      </c>
    </row>
    <row r="244" spans="8:11" s="96" customFormat="1" ht="13.5" hidden="1">
      <c r="H244" s="107" t="s">
        <v>284</v>
      </c>
      <c r="I244" s="6"/>
      <c r="K244" s="96">
        <v>28</v>
      </c>
    </row>
    <row r="245" spans="8:11" s="96" customFormat="1" ht="13.5" hidden="1">
      <c r="H245" s="107" t="s">
        <v>285</v>
      </c>
      <c r="I245" s="6"/>
      <c r="K245" s="96">
        <v>29</v>
      </c>
    </row>
    <row r="246" spans="8:11" s="96" customFormat="1" ht="13.5" hidden="1">
      <c r="H246" s="107" t="s">
        <v>286</v>
      </c>
      <c r="I246" s="6"/>
      <c r="K246" s="96">
        <v>30</v>
      </c>
    </row>
    <row r="247" spans="8:11" s="96" customFormat="1" ht="13.5" hidden="1">
      <c r="H247" s="107" t="s">
        <v>287</v>
      </c>
      <c r="I247" s="6"/>
      <c r="K247" s="96">
        <v>31</v>
      </c>
    </row>
    <row r="248" spans="8:11" s="96" customFormat="1" ht="13.5" hidden="1">
      <c r="H248" s="107" t="s">
        <v>288</v>
      </c>
      <c r="I248" s="6"/>
      <c r="K248" s="96">
        <v>32</v>
      </c>
    </row>
    <row r="249" spans="8:11" s="96" customFormat="1" ht="13.5" hidden="1">
      <c r="H249" s="107" t="s">
        <v>289</v>
      </c>
      <c r="I249" s="6"/>
      <c r="K249" s="96">
        <v>33</v>
      </c>
    </row>
    <row r="250" spans="8:11" s="96" customFormat="1" ht="13.5" hidden="1">
      <c r="H250" s="107" t="s">
        <v>290</v>
      </c>
      <c r="I250" s="6"/>
      <c r="K250" s="96">
        <v>34</v>
      </c>
    </row>
    <row r="251" spans="8:11" s="96" customFormat="1" ht="13.5" hidden="1">
      <c r="H251" s="107" t="s">
        <v>291</v>
      </c>
      <c r="I251" s="6"/>
      <c r="K251" s="96">
        <v>35</v>
      </c>
    </row>
    <row r="252" spans="8:11" s="96" customFormat="1" ht="13.5" hidden="1">
      <c r="H252" s="107" t="s">
        <v>292</v>
      </c>
      <c r="I252" s="6"/>
      <c r="K252" s="96">
        <v>36</v>
      </c>
    </row>
    <row r="253" spans="8:11" s="96" customFormat="1" ht="13.5" hidden="1">
      <c r="H253" s="107" t="s">
        <v>293</v>
      </c>
      <c r="I253" s="6"/>
      <c r="K253" s="96">
        <v>37</v>
      </c>
    </row>
    <row r="254" spans="8:9" s="96" customFormat="1" ht="13.5" hidden="1">
      <c r="H254" s="107" t="s">
        <v>294</v>
      </c>
      <c r="I254" s="6"/>
    </row>
    <row r="255" spans="8:9" s="96" customFormat="1" ht="13.5" hidden="1">
      <c r="H255" s="107" t="s">
        <v>295</v>
      </c>
      <c r="I255" s="6"/>
    </row>
    <row r="256" spans="8:11" s="96" customFormat="1" ht="13.5" hidden="1">
      <c r="H256" s="107" t="s">
        <v>296</v>
      </c>
      <c r="I256" s="6"/>
      <c r="K256" s="96">
        <v>38</v>
      </c>
    </row>
    <row r="257" spans="8:11" s="96" customFormat="1" ht="13.5" hidden="1">
      <c r="H257" s="107" t="s">
        <v>297</v>
      </c>
      <c r="I257" s="6"/>
      <c r="K257" s="96">
        <v>39</v>
      </c>
    </row>
    <row r="258" spans="8:11" s="96" customFormat="1" ht="13.5" hidden="1">
      <c r="H258" s="107" t="s">
        <v>298</v>
      </c>
      <c r="I258" s="6"/>
      <c r="K258" s="96">
        <v>40</v>
      </c>
    </row>
    <row r="259" spans="8:11" s="96" customFormat="1" ht="13.5" hidden="1">
      <c r="H259" s="107" t="s">
        <v>299</v>
      </c>
      <c r="I259" s="6"/>
      <c r="K259" s="96">
        <v>41</v>
      </c>
    </row>
    <row r="260" spans="8:11" s="96" customFormat="1" ht="13.5" hidden="1">
      <c r="H260" s="107" t="s">
        <v>300</v>
      </c>
      <c r="I260" s="6"/>
      <c r="K260" s="96">
        <v>42</v>
      </c>
    </row>
    <row r="261" spans="8:11" s="96" customFormat="1" ht="13.5" hidden="1">
      <c r="H261" s="107" t="s">
        <v>301</v>
      </c>
      <c r="I261" s="6"/>
      <c r="K261" s="96">
        <v>43</v>
      </c>
    </row>
    <row r="262" spans="8:11" s="96" customFormat="1" ht="13.5" hidden="1">
      <c r="H262" s="107" t="s">
        <v>302</v>
      </c>
      <c r="I262" s="6"/>
      <c r="K262" s="96">
        <v>44</v>
      </c>
    </row>
    <row r="263" spans="8:11" s="96" customFormat="1" ht="13.5" hidden="1">
      <c r="H263" s="107" t="s">
        <v>303</v>
      </c>
      <c r="I263" s="6"/>
      <c r="K263" s="96">
        <v>45</v>
      </c>
    </row>
    <row r="264" spans="8:11" s="96" customFormat="1" ht="13.5" hidden="1">
      <c r="H264" s="107" t="s">
        <v>304</v>
      </c>
      <c r="I264" s="6"/>
      <c r="K264" s="96">
        <v>46</v>
      </c>
    </row>
    <row r="265" spans="8:11" s="96" customFormat="1" ht="13.5" hidden="1">
      <c r="H265" s="107" t="s">
        <v>305</v>
      </c>
      <c r="I265" s="6"/>
      <c r="K265" s="96">
        <v>47</v>
      </c>
    </row>
    <row r="266" spans="8:11" s="96" customFormat="1" ht="13.5" hidden="1">
      <c r="H266" s="107" t="s">
        <v>306</v>
      </c>
      <c r="I266" s="6"/>
      <c r="K266" s="96">
        <v>48</v>
      </c>
    </row>
    <row r="267" spans="8:11" s="96" customFormat="1" ht="13.5" hidden="1">
      <c r="H267" s="107" t="s">
        <v>307</v>
      </c>
      <c r="I267" s="6"/>
      <c r="K267" s="96">
        <v>49</v>
      </c>
    </row>
    <row r="268" spans="8:11" s="96" customFormat="1" ht="13.5" hidden="1">
      <c r="H268" s="107" t="s">
        <v>308</v>
      </c>
      <c r="I268" s="6"/>
      <c r="K268" s="96">
        <v>50</v>
      </c>
    </row>
    <row r="269" spans="8:11" s="96" customFormat="1" ht="13.5" hidden="1">
      <c r="H269" s="107" t="s">
        <v>309</v>
      </c>
      <c r="I269" s="6"/>
      <c r="K269" s="96">
        <v>51</v>
      </c>
    </row>
    <row r="270" spans="8:11" s="96" customFormat="1" ht="13.5" hidden="1">
      <c r="H270" s="107" t="s">
        <v>310</v>
      </c>
      <c r="I270" s="6"/>
      <c r="K270" s="96">
        <v>52</v>
      </c>
    </row>
    <row r="271" spans="8:11" s="96" customFormat="1" ht="13.5" hidden="1">
      <c r="H271" s="107" t="s">
        <v>311</v>
      </c>
      <c r="I271" s="6"/>
      <c r="K271" s="96">
        <v>53</v>
      </c>
    </row>
    <row r="272" spans="8:11" s="96" customFormat="1" ht="13.5" hidden="1">
      <c r="H272" s="107" t="s">
        <v>312</v>
      </c>
      <c r="I272" s="6"/>
      <c r="K272" s="96">
        <v>54</v>
      </c>
    </row>
    <row r="273" spans="8:11" s="96" customFormat="1" ht="13.5" hidden="1">
      <c r="H273" s="107" t="s">
        <v>313</v>
      </c>
      <c r="I273" s="6"/>
      <c r="K273" s="96">
        <v>55</v>
      </c>
    </row>
    <row r="274" spans="8:11" s="96" customFormat="1" ht="13.5" hidden="1">
      <c r="H274" s="107" t="s">
        <v>314</v>
      </c>
      <c r="I274" s="6"/>
      <c r="K274" s="96">
        <v>56</v>
      </c>
    </row>
    <row r="275" spans="8:11" s="96" customFormat="1" ht="13.5" hidden="1">
      <c r="H275" s="107" t="s">
        <v>315</v>
      </c>
      <c r="I275" s="6"/>
      <c r="K275" s="96">
        <v>57</v>
      </c>
    </row>
    <row r="276" spans="8:11" s="96" customFormat="1" ht="13.5" hidden="1">
      <c r="H276" s="107" t="s">
        <v>316</v>
      </c>
      <c r="I276" s="6"/>
      <c r="K276" s="96">
        <v>58</v>
      </c>
    </row>
    <row r="277" spans="8:11" s="96" customFormat="1" ht="13.5" hidden="1">
      <c r="H277" s="107" t="s">
        <v>317</v>
      </c>
      <c r="I277" s="6"/>
      <c r="K277" s="96">
        <v>59</v>
      </c>
    </row>
    <row r="278" spans="8:11" s="96" customFormat="1" ht="13.5" hidden="1">
      <c r="H278" s="107" t="s">
        <v>318</v>
      </c>
      <c r="I278" s="6"/>
      <c r="K278" s="96">
        <v>60</v>
      </c>
    </row>
    <row r="279" spans="8:11" s="96" customFormat="1" ht="13.5" hidden="1">
      <c r="H279" s="107" t="s">
        <v>319</v>
      </c>
      <c r="I279" s="6"/>
      <c r="K279" s="96">
        <v>61</v>
      </c>
    </row>
    <row r="280" spans="8:11" s="96" customFormat="1" ht="13.5" hidden="1">
      <c r="H280" s="107" t="s">
        <v>320</v>
      </c>
      <c r="I280" s="6"/>
      <c r="K280" s="96">
        <v>62</v>
      </c>
    </row>
    <row r="281" spans="8:11" s="96" customFormat="1" ht="13.5" hidden="1">
      <c r="H281" s="107" t="s">
        <v>321</v>
      </c>
      <c r="I281" s="6"/>
      <c r="K281" s="96">
        <v>63</v>
      </c>
    </row>
    <row r="282" spans="8:11" s="96" customFormat="1" ht="13.5" hidden="1">
      <c r="H282" s="107" t="s">
        <v>322</v>
      </c>
      <c r="I282" s="6"/>
      <c r="K282" s="96">
        <v>64</v>
      </c>
    </row>
    <row r="283" spans="8:11" s="96" customFormat="1" ht="13.5" hidden="1">
      <c r="H283" s="107" t="s">
        <v>323</v>
      </c>
      <c r="I283" s="6"/>
      <c r="K283" s="96">
        <v>65</v>
      </c>
    </row>
    <row r="284" spans="8:11" s="96" customFormat="1" ht="13.5" hidden="1">
      <c r="H284" s="107" t="s">
        <v>324</v>
      </c>
      <c r="I284" s="6"/>
      <c r="K284" s="96">
        <v>66</v>
      </c>
    </row>
    <row r="285" spans="8:11" s="96" customFormat="1" ht="13.5" hidden="1">
      <c r="H285" s="107" t="s">
        <v>325</v>
      </c>
      <c r="I285" s="6"/>
      <c r="K285" s="96">
        <v>67</v>
      </c>
    </row>
    <row r="286" spans="8:11" s="96" customFormat="1" ht="13.5" hidden="1">
      <c r="H286" s="107" t="s">
        <v>326</v>
      </c>
      <c r="I286" s="6"/>
      <c r="K286" s="96">
        <v>68</v>
      </c>
    </row>
    <row r="287" spans="8:11" s="96" customFormat="1" ht="13.5" hidden="1">
      <c r="H287" s="107" t="s">
        <v>327</v>
      </c>
      <c r="I287" s="6"/>
      <c r="K287" s="96">
        <v>69</v>
      </c>
    </row>
    <row r="288" spans="8:11" s="96" customFormat="1" ht="13.5" hidden="1">
      <c r="H288" s="107" t="s">
        <v>328</v>
      </c>
      <c r="I288" s="6"/>
      <c r="K288" s="96">
        <v>70</v>
      </c>
    </row>
    <row r="289" spans="8:11" s="96" customFormat="1" ht="13.5" hidden="1">
      <c r="H289" s="107" t="s">
        <v>329</v>
      </c>
      <c r="I289" s="6"/>
      <c r="K289" s="96">
        <v>71</v>
      </c>
    </row>
    <row r="290" spans="8:11" s="96" customFormat="1" ht="13.5" hidden="1">
      <c r="H290" s="107" t="s">
        <v>330</v>
      </c>
      <c r="I290" s="6"/>
      <c r="K290" s="96">
        <v>72</v>
      </c>
    </row>
    <row r="291" spans="8:11" s="96" customFormat="1" ht="13.5" hidden="1">
      <c r="H291" s="107" t="s">
        <v>331</v>
      </c>
      <c r="I291" s="6"/>
      <c r="K291" s="96">
        <v>73</v>
      </c>
    </row>
    <row r="292" spans="8:11" s="96" customFormat="1" ht="13.5" hidden="1">
      <c r="H292" s="107" t="s">
        <v>332</v>
      </c>
      <c r="I292" s="6"/>
      <c r="K292" s="96">
        <v>74</v>
      </c>
    </row>
    <row r="293" spans="8:11" s="96" customFormat="1" ht="13.5" hidden="1">
      <c r="H293" s="107" t="s">
        <v>333</v>
      </c>
      <c r="I293" s="6"/>
      <c r="K293" s="96">
        <v>75</v>
      </c>
    </row>
    <row r="294" spans="8:11" s="96" customFormat="1" ht="13.5" hidden="1">
      <c r="H294" s="107" t="s">
        <v>334</v>
      </c>
      <c r="I294" s="6"/>
      <c r="K294" s="96">
        <v>76</v>
      </c>
    </row>
    <row r="295" spans="8:11" s="96" customFormat="1" ht="13.5" hidden="1">
      <c r="H295" s="107" t="s">
        <v>335</v>
      </c>
      <c r="I295" s="6"/>
      <c r="K295" s="96">
        <v>77</v>
      </c>
    </row>
    <row r="296" spans="8:11" s="96" customFormat="1" ht="13.5" hidden="1">
      <c r="H296" s="107" t="s">
        <v>336</v>
      </c>
      <c r="I296" s="6"/>
      <c r="K296" s="96">
        <v>78</v>
      </c>
    </row>
    <row r="297" spans="8:11" s="96" customFormat="1" ht="13.5" hidden="1">
      <c r="H297" s="107" t="s">
        <v>337</v>
      </c>
      <c r="I297" s="6"/>
      <c r="K297" s="96">
        <v>79</v>
      </c>
    </row>
    <row r="298" spans="8:11" s="96" customFormat="1" ht="13.5" hidden="1">
      <c r="H298" s="107" t="s">
        <v>338</v>
      </c>
      <c r="I298" s="6"/>
      <c r="K298" s="96">
        <v>80</v>
      </c>
    </row>
    <row r="299" spans="8:11" s="96" customFormat="1" ht="13.5" hidden="1">
      <c r="H299" s="107" t="s">
        <v>339</v>
      </c>
      <c r="I299" s="6"/>
      <c r="K299" s="96">
        <v>81</v>
      </c>
    </row>
    <row r="300" spans="8:11" s="96" customFormat="1" ht="13.5" hidden="1">
      <c r="H300" s="107" t="s">
        <v>340</v>
      </c>
      <c r="I300" s="6"/>
      <c r="K300" s="96">
        <v>82</v>
      </c>
    </row>
    <row r="301" spans="8:11" s="96" customFormat="1" ht="13.5" hidden="1">
      <c r="H301" s="107" t="s">
        <v>341</v>
      </c>
      <c r="I301" s="6"/>
      <c r="K301" s="96">
        <v>83</v>
      </c>
    </row>
    <row r="302" spans="8:11" s="96" customFormat="1" ht="13.5" hidden="1">
      <c r="H302" s="107" t="s">
        <v>342</v>
      </c>
      <c r="I302" s="6"/>
      <c r="K302" s="96">
        <v>84</v>
      </c>
    </row>
    <row r="303" spans="8:11" s="96" customFormat="1" ht="13.5" hidden="1">
      <c r="H303" s="107" t="s">
        <v>343</v>
      </c>
      <c r="I303" s="6"/>
      <c r="K303" s="96">
        <v>85</v>
      </c>
    </row>
    <row r="304" spans="8:11" s="96" customFormat="1" ht="13.5" hidden="1">
      <c r="H304" s="107" t="s">
        <v>344</v>
      </c>
      <c r="I304" s="6"/>
      <c r="K304" s="96">
        <v>86</v>
      </c>
    </row>
    <row r="305" spans="8:11" s="96" customFormat="1" ht="13.5" hidden="1">
      <c r="H305" s="107" t="s">
        <v>345</v>
      </c>
      <c r="I305" s="6"/>
      <c r="K305" s="96">
        <v>87</v>
      </c>
    </row>
    <row r="306" spans="8:11" s="96" customFormat="1" ht="13.5" hidden="1">
      <c r="H306" s="107" t="s">
        <v>346</v>
      </c>
      <c r="I306" s="6"/>
      <c r="K306" s="96">
        <v>88</v>
      </c>
    </row>
    <row r="307" spans="8:11" s="96" customFormat="1" ht="13.5" hidden="1">
      <c r="H307" s="107" t="s">
        <v>347</v>
      </c>
      <c r="I307" s="6"/>
      <c r="K307" s="96">
        <v>89</v>
      </c>
    </row>
    <row r="308" spans="8:11" s="96" customFormat="1" ht="13.5" hidden="1">
      <c r="H308" s="107" t="s">
        <v>348</v>
      </c>
      <c r="I308" s="6"/>
      <c r="K308" s="96">
        <v>90</v>
      </c>
    </row>
    <row r="309" spans="8:11" s="96" customFormat="1" ht="13.5" hidden="1">
      <c r="H309" s="107" t="s">
        <v>349</v>
      </c>
      <c r="I309" s="6"/>
      <c r="K309" s="96">
        <v>91</v>
      </c>
    </row>
    <row r="310" spans="8:11" s="96" customFormat="1" ht="13.5" hidden="1">
      <c r="H310" s="107" t="s">
        <v>350</v>
      </c>
      <c r="I310" s="6"/>
      <c r="K310" s="96">
        <v>92</v>
      </c>
    </row>
    <row r="311" spans="8:11" s="96" customFormat="1" ht="13.5" hidden="1">
      <c r="H311" s="107" t="s">
        <v>351</v>
      </c>
      <c r="I311" s="6"/>
      <c r="K311" s="96">
        <v>93</v>
      </c>
    </row>
    <row r="312" spans="8:11" s="96" customFormat="1" ht="13.5" hidden="1">
      <c r="H312" s="107" t="s">
        <v>352</v>
      </c>
      <c r="I312" s="6"/>
      <c r="K312" s="96">
        <v>94</v>
      </c>
    </row>
    <row r="313" spans="8:11" s="96" customFormat="1" ht="13.5" hidden="1">
      <c r="H313" s="109" t="s">
        <v>353</v>
      </c>
      <c r="I313" s="6"/>
      <c r="K313" s="96">
        <v>95</v>
      </c>
    </row>
    <row r="314" spans="8:11" s="96" customFormat="1" ht="13.5" hidden="1">
      <c r="H314" s="109" t="s">
        <v>354</v>
      </c>
      <c r="I314" s="6"/>
      <c r="K314" s="96">
        <v>96</v>
      </c>
    </row>
    <row r="315" spans="8:11" s="96" customFormat="1" ht="13.5" hidden="1">
      <c r="H315" s="109" t="s">
        <v>355</v>
      </c>
      <c r="I315" s="6"/>
      <c r="K315" s="96">
        <v>97</v>
      </c>
    </row>
    <row r="316" spans="8:11" s="96" customFormat="1" ht="13.5" hidden="1">
      <c r="H316" s="109" t="s">
        <v>356</v>
      </c>
      <c r="I316" s="6"/>
      <c r="K316" s="96">
        <v>98</v>
      </c>
    </row>
    <row r="317" spans="8:11" s="96" customFormat="1" ht="13.5" hidden="1">
      <c r="H317" s="109" t="s">
        <v>357</v>
      </c>
      <c r="I317" s="6"/>
      <c r="K317" s="96">
        <v>99</v>
      </c>
    </row>
    <row r="318" spans="8:11" s="96" customFormat="1" ht="13.5" hidden="1">
      <c r="H318" s="109" t="s">
        <v>358</v>
      </c>
      <c r="I318" s="6"/>
      <c r="K318" s="96">
        <v>100</v>
      </c>
    </row>
    <row r="319" spans="8:11" s="96" customFormat="1" ht="13.5" hidden="1">
      <c r="H319" s="109" t="s">
        <v>359</v>
      </c>
      <c r="I319" s="6"/>
      <c r="K319" s="96">
        <v>101</v>
      </c>
    </row>
    <row r="320" spans="8:11" s="96" customFormat="1" ht="13.5" hidden="1">
      <c r="H320" s="110" t="s">
        <v>360</v>
      </c>
      <c r="I320" s="6"/>
      <c r="K320" s="96">
        <v>102</v>
      </c>
    </row>
    <row r="321" spans="8:11" s="96" customFormat="1" ht="13.5" hidden="1">
      <c r="H321" s="110" t="s">
        <v>361</v>
      </c>
      <c r="I321" s="6"/>
      <c r="K321" s="96">
        <v>103</v>
      </c>
    </row>
    <row r="322" spans="8:11" s="96" customFormat="1" ht="13.5" hidden="1">
      <c r="H322" s="110" t="s">
        <v>362</v>
      </c>
      <c r="I322" s="6"/>
      <c r="K322" s="96">
        <v>104</v>
      </c>
    </row>
    <row r="323" spans="8:11" s="96" customFormat="1" ht="13.5" hidden="1">
      <c r="H323" s="110" t="s">
        <v>363</v>
      </c>
      <c r="I323" s="6"/>
      <c r="K323" s="96">
        <v>105</v>
      </c>
    </row>
    <row r="324" spans="8:11" s="96" customFormat="1" ht="13.5" hidden="1">
      <c r="H324" s="110" t="s">
        <v>364</v>
      </c>
      <c r="I324" s="6"/>
      <c r="K324" s="96">
        <v>106</v>
      </c>
    </row>
    <row r="325" spans="8:11" s="96" customFormat="1" ht="13.5" hidden="1">
      <c r="H325" s="110" t="s">
        <v>365</v>
      </c>
      <c r="I325" s="6"/>
      <c r="K325" s="96">
        <v>107</v>
      </c>
    </row>
    <row r="326" spans="8:11" s="96" customFormat="1" ht="13.5" hidden="1">
      <c r="H326" s="110" t="s">
        <v>366</v>
      </c>
      <c r="I326" s="6"/>
      <c r="K326" s="96">
        <v>108</v>
      </c>
    </row>
    <row r="327" spans="8:11" s="96" customFormat="1" ht="13.5" hidden="1">
      <c r="H327" s="110" t="s">
        <v>367</v>
      </c>
      <c r="I327" s="6"/>
      <c r="K327" s="96">
        <v>109</v>
      </c>
    </row>
    <row r="328" spans="8:11" s="96" customFormat="1" ht="13.5" hidden="1">
      <c r="H328" s="110" t="s">
        <v>368</v>
      </c>
      <c r="I328" s="6"/>
      <c r="K328" s="96">
        <v>110</v>
      </c>
    </row>
    <row r="329" spans="8:11" s="96" customFormat="1" ht="13.5" hidden="1">
      <c r="H329" s="110" t="s">
        <v>369</v>
      </c>
      <c r="I329" s="6"/>
      <c r="K329" s="96">
        <v>111</v>
      </c>
    </row>
    <row r="330" spans="8:11" s="96" customFormat="1" ht="13.5" hidden="1">
      <c r="H330" s="110" t="s">
        <v>370</v>
      </c>
      <c r="I330" s="6"/>
      <c r="K330" s="96">
        <v>112</v>
      </c>
    </row>
    <row r="331" spans="8:11" s="96" customFormat="1" ht="13.5" hidden="1">
      <c r="H331" s="110" t="s">
        <v>371</v>
      </c>
      <c r="I331" s="6"/>
      <c r="K331" s="96">
        <v>113</v>
      </c>
    </row>
    <row r="332" spans="8:11" s="96" customFormat="1" ht="13.5" hidden="1">
      <c r="H332" s="110" t="s">
        <v>372</v>
      </c>
      <c r="I332" s="6"/>
      <c r="K332" s="96">
        <v>114</v>
      </c>
    </row>
    <row r="333" spans="8:11" s="96" customFormat="1" ht="13.5" hidden="1">
      <c r="H333" s="110" t="s">
        <v>373</v>
      </c>
      <c r="I333" s="6"/>
      <c r="K333" s="96">
        <v>115</v>
      </c>
    </row>
    <row r="334" spans="8:11" s="96" customFormat="1" ht="13.5" hidden="1">
      <c r="H334" s="110" t="s">
        <v>374</v>
      </c>
      <c r="I334" s="6"/>
      <c r="K334" s="96">
        <v>116</v>
      </c>
    </row>
    <row r="335" spans="8:11" s="96" customFormat="1" ht="13.5" hidden="1">
      <c r="H335" s="110" t="s">
        <v>375</v>
      </c>
      <c r="I335" s="6"/>
      <c r="K335" s="96">
        <v>117</v>
      </c>
    </row>
    <row r="336" spans="8:11" s="96" customFormat="1" ht="13.5" hidden="1">
      <c r="H336" s="110" t="s">
        <v>376</v>
      </c>
      <c r="I336" s="6"/>
      <c r="K336" s="96">
        <v>118</v>
      </c>
    </row>
    <row r="337" spans="8:11" s="96" customFormat="1" ht="13.5" hidden="1">
      <c r="H337" s="110" t="s">
        <v>377</v>
      </c>
      <c r="I337" s="6"/>
      <c r="K337" s="96">
        <v>119</v>
      </c>
    </row>
    <row r="338" spans="8:11" s="96" customFormat="1" ht="13.5" hidden="1">
      <c r="H338" s="110" t="s">
        <v>378</v>
      </c>
      <c r="I338" s="6"/>
      <c r="K338" s="96">
        <v>120</v>
      </c>
    </row>
    <row r="339" spans="8:11" s="96" customFormat="1" ht="13.5" hidden="1">
      <c r="H339" s="110" t="s">
        <v>379</v>
      </c>
      <c r="I339" s="6"/>
      <c r="K339" s="96">
        <v>121</v>
      </c>
    </row>
    <row r="340" spans="8:11" s="96" customFormat="1" ht="13.5" hidden="1">
      <c r="H340" s="110" t="s">
        <v>380</v>
      </c>
      <c r="I340" s="6"/>
      <c r="K340" s="96">
        <v>122</v>
      </c>
    </row>
    <row r="341" spans="8:11" s="96" customFormat="1" ht="13.5" hidden="1">
      <c r="H341" s="110" t="s">
        <v>381</v>
      </c>
      <c r="I341" s="6"/>
      <c r="K341" s="96">
        <v>123</v>
      </c>
    </row>
    <row r="342" spans="8:11" s="96" customFormat="1" ht="13.5" hidden="1">
      <c r="H342" s="110" t="s">
        <v>382</v>
      </c>
      <c r="I342" s="6"/>
      <c r="K342" s="96">
        <v>124</v>
      </c>
    </row>
    <row r="343" spans="8:11" s="96" customFormat="1" ht="13.5" hidden="1">
      <c r="H343" s="110" t="s">
        <v>383</v>
      </c>
      <c r="I343" s="6"/>
      <c r="K343" s="96">
        <v>125</v>
      </c>
    </row>
    <row r="344" spans="8:11" s="96" customFormat="1" ht="13.5" hidden="1">
      <c r="H344" s="110" t="s">
        <v>384</v>
      </c>
      <c r="I344" s="6"/>
      <c r="K344" s="96">
        <v>126</v>
      </c>
    </row>
    <row r="345" spans="8:11" s="96" customFormat="1" ht="13.5" hidden="1">
      <c r="H345" s="110" t="s">
        <v>385</v>
      </c>
      <c r="I345" s="6"/>
      <c r="K345" s="96">
        <v>127</v>
      </c>
    </row>
    <row r="346" spans="8:11" s="96" customFormat="1" ht="13.5" hidden="1">
      <c r="H346" s="110" t="s">
        <v>386</v>
      </c>
      <c r="I346" s="6"/>
      <c r="K346" s="96">
        <v>128</v>
      </c>
    </row>
    <row r="347" spans="8:11" s="96" customFormat="1" ht="13.5" hidden="1">
      <c r="H347" s="110" t="s">
        <v>387</v>
      </c>
      <c r="I347" s="6"/>
      <c r="K347" s="96">
        <v>129</v>
      </c>
    </row>
    <row r="348" spans="8:11" s="96" customFormat="1" ht="13.5" hidden="1">
      <c r="H348" s="110" t="s">
        <v>388</v>
      </c>
      <c r="I348" s="6"/>
      <c r="K348" s="96">
        <v>130</v>
      </c>
    </row>
    <row r="349" spans="8:11" s="96" customFormat="1" ht="13.5" hidden="1">
      <c r="H349" s="110" t="s">
        <v>389</v>
      </c>
      <c r="I349" s="6"/>
      <c r="K349" s="96">
        <v>131</v>
      </c>
    </row>
    <row r="350" spans="8:11" s="96" customFormat="1" ht="13.5" hidden="1">
      <c r="H350" s="110" t="s">
        <v>390</v>
      </c>
      <c r="I350" s="6"/>
      <c r="K350" s="96">
        <v>132</v>
      </c>
    </row>
    <row r="351" spans="8:11" s="96" customFormat="1" ht="13.5" hidden="1">
      <c r="H351" s="110" t="s">
        <v>391</v>
      </c>
      <c r="I351" s="6"/>
      <c r="K351" s="96">
        <v>133</v>
      </c>
    </row>
    <row r="352" spans="8:11" s="96" customFormat="1" ht="13.5" hidden="1">
      <c r="H352" s="110" t="s">
        <v>392</v>
      </c>
      <c r="I352" s="6"/>
      <c r="K352" s="96">
        <v>134</v>
      </c>
    </row>
    <row r="353" spans="8:11" s="96" customFormat="1" ht="13.5" hidden="1">
      <c r="H353" s="110" t="s">
        <v>393</v>
      </c>
      <c r="I353" s="6"/>
      <c r="K353" s="96">
        <v>135</v>
      </c>
    </row>
    <row r="354" spans="8:11" s="96" customFormat="1" ht="13.5" hidden="1">
      <c r="H354" s="110" t="s">
        <v>394</v>
      </c>
      <c r="I354" s="6"/>
      <c r="K354" s="96">
        <v>136</v>
      </c>
    </row>
    <row r="355" spans="8:11" s="96" customFormat="1" ht="13.5" hidden="1">
      <c r="H355" s="110" t="s">
        <v>395</v>
      </c>
      <c r="I355" s="6"/>
      <c r="K355" s="96">
        <v>137</v>
      </c>
    </row>
    <row r="356" spans="8:11" s="96" customFormat="1" ht="13.5" hidden="1">
      <c r="H356" s="110" t="s">
        <v>396</v>
      </c>
      <c r="I356" s="6"/>
      <c r="K356" s="96">
        <v>138</v>
      </c>
    </row>
    <row r="357" spans="8:11" s="96" customFormat="1" ht="13.5" hidden="1">
      <c r="H357" s="110" t="s">
        <v>397</v>
      </c>
      <c r="I357" s="6"/>
      <c r="K357" s="96">
        <v>139</v>
      </c>
    </row>
    <row r="358" spans="8:11" s="96" customFormat="1" ht="13.5" hidden="1">
      <c r="H358" s="110" t="s">
        <v>398</v>
      </c>
      <c r="I358" s="6"/>
      <c r="K358" s="96">
        <v>140</v>
      </c>
    </row>
    <row r="359" spans="8:11" s="96" customFormat="1" ht="13.5" hidden="1">
      <c r="H359" s="110" t="s">
        <v>399</v>
      </c>
      <c r="I359" s="6"/>
      <c r="K359" s="96">
        <v>141</v>
      </c>
    </row>
    <row r="360" spans="8:11" s="96" customFormat="1" ht="13.5" hidden="1">
      <c r="H360" s="110" t="s">
        <v>400</v>
      </c>
      <c r="I360" s="6"/>
      <c r="K360" s="96">
        <v>142</v>
      </c>
    </row>
    <row r="361" spans="8:11" s="96" customFormat="1" ht="13.5" hidden="1">
      <c r="H361" s="110" t="s">
        <v>401</v>
      </c>
      <c r="I361" s="6"/>
      <c r="K361" s="96">
        <v>143</v>
      </c>
    </row>
    <row r="362" spans="8:11" s="96" customFormat="1" ht="13.5" hidden="1">
      <c r="H362" s="110" t="s">
        <v>402</v>
      </c>
      <c r="I362" s="6"/>
      <c r="K362" s="96">
        <v>144</v>
      </c>
    </row>
    <row r="363" spans="8:11" s="96" customFormat="1" ht="13.5" hidden="1">
      <c r="H363" s="110" t="s">
        <v>403</v>
      </c>
      <c r="I363" s="6"/>
      <c r="K363" s="96">
        <v>145</v>
      </c>
    </row>
    <row r="364" spans="8:11" s="96" customFormat="1" ht="13.5" hidden="1">
      <c r="H364" s="110" t="s">
        <v>411</v>
      </c>
      <c r="I364" s="6"/>
      <c r="K364" s="96">
        <v>146</v>
      </c>
    </row>
    <row r="365" spans="8:11" s="96" customFormat="1" ht="13.5" hidden="1">
      <c r="H365" s="110" t="s">
        <v>404</v>
      </c>
      <c r="I365" s="6"/>
      <c r="K365" s="96">
        <v>147</v>
      </c>
    </row>
    <row r="366" spans="8:11" s="96" customFormat="1" ht="13.5" hidden="1">
      <c r="H366" s="110" t="s">
        <v>405</v>
      </c>
      <c r="I366" s="6"/>
      <c r="K366" s="96">
        <v>148</v>
      </c>
    </row>
    <row r="367" spans="8:11" s="96" customFormat="1" ht="13.5" hidden="1">
      <c r="H367" s="110" t="s">
        <v>406</v>
      </c>
      <c r="I367" s="6"/>
      <c r="K367" s="96">
        <v>149</v>
      </c>
    </row>
    <row r="368" spans="8:11" s="96" customFormat="1" ht="13.5" hidden="1">
      <c r="H368" s="110" t="s">
        <v>407</v>
      </c>
      <c r="I368" s="6"/>
      <c r="K368" s="96">
        <v>150</v>
      </c>
    </row>
    <row r="369" spans="8:11" s="96" customFormat="1" ht="13.5" hidden="1">
      <c r="H369" s="110" t="s">
        <v>412</v>
      </c>
      <c r="I369" s="6"/>
      <c r="K369" s="96">
        <v>151</v>
      </c>
    </row>
    <row r="370" spans="8:11" s="96" customFormat="1" ht="13.5" hidden="1">
      <c r="H370" s="110" t="s">
        <v>408</v>
      </c>
      <c r="I370" s="6"/>
      <c r="K370" s="96">
        <v>152</v>
      </c>
    </row>
    <row r="371" spans="8:11" s="96" customFormat="1" ht="13.5" hidden="1">
      <c r="H371" s="110" t="s">
        <v>409</v>
      </c>
      <c r="I371" s="6"/>
      <c r="K371" s="96">
        <v>153</v>
      </c>
    </row>
    <row r="372" spans="8:11" s="96" customFormat="1" ht="13.5" hidden="1">
      <c r="H372" s="110" t="s">
        <v>417</v>
      </c>
      <c r="I372" s="6"/>
      <c r="K372" s="96">
        <v>154</v>
      </c>
    </row>
    <row r="373" spans="8:11" s="96" customFormat="1" ht="13.5" hidden="1">
      <c r="H373" s="111" t="s">
        <v>419</v>
      </c>
      <c r="I373" s="111"/>
      <c r="K373" s="96">
        <v>155</v>
      </c>
    </row>
    <row r="374" spans="8:11" s="96" customFormat="1" ht="13.5" hidden="1">
      <c r="H374" s="110" t="s">
        <v>255</v>
      </c>
      <c r="I374" s="111"/>
      <c r="K374" s="96">
        <v>156</v>
      </c>
    </row>
    <row r="375" spans="8:11" s="96" customFormat="1" ht="13.5" hidden="1">
      <c r="H375" s="111" t="s">
        <v>418</v>
      </c>
      <c r="I375" s="111"/>
      <c r="K375" s="96">
        <v>157</v>
      </c>
    </row>
    <row r="376" spans="8:11" s="96" customFormat="1" ht="13.5" hidden="1">
      <c r="H376" s="110" t="s">
        <v>413</v>
      </c>
      <c r="I376" s="111"/>
      <c r="K376" s="96">
        <v>158</v>
      </c>
    </row>
    <row r="377" spans="8:11" s="96" customFormat="1" ht="13.5" hidden="1">
      <c r="H377" s="110" t="s">
        <v>414</v>
      </c>
      <c r="I377" s="6"/>
      <c r="K377" s="96">
        <v>159</v>
      </c>
    </row>
    <row r="378" spans="8:11" s="96" customFormat="1" ht="13.5" hidden="1">
      <c r="H378" s="110" t="s">
        <v>415</v>
      </c>
      <c r="I378" s="6"/>
      <c r="K378" s="96">
        <v>160</v>
      </c>
    </row>
    <row r="379" spans="8:11" s="96" customFormat="1" ht="13.5" hidden="1">
      <c r="H379" s="110" t="s">
        <v>416</v>
      </c>
      <c r="I379" s="6"/>
      <c r="K379" s="96">
        <v>161</v>
      </c>
    </row>
    <row r="380" spans="8:11" s="96" customFormat="1" ht="13.5" hidden="1">
      <c r="H380" s="110" t="s">
        <v>256</v>
      </c>
      <c r="I380" s="6"/>
      <c r="K380" s="96">
        <v>162</v>
      </c>
    </row>
    <row r="381" spans="8:11" s="96" customFormat="1" ht="13.5" hidden="1">
      <c r="H381" s="110" t="s">
        <v>410</v>
      </c>
      <c r="K381" s="96">
        <v>163</v>
      </c>
    </row>
    <row r="382" s="96" customFormat="1" ht="13.5" hidden="1">
      <c r="H382" s="102" t="s">
        <v>236</v>
      </c>
    </row>
    <row r="383" s="96" customFormat="1" ht="13.5" hidden="1">
      <c r="H383" s="102"/>
    </row>
    <row r="384" s="96" customFormat="1" ht="13.5" hidden="1">
      <c r="H384" s="102" t="s">
        <v>122</v>
      </c>
    </row>
    <row r="385" spans="8:11" s="96" customFormat="1" ht="13.5" hidden="1">
      <c r="H385" s="102" t="s">
        <v>123</v>
      </c>
      <c r="K385" s="96">
        <v>173</v>
      </c>
    </row>
    <row r="386" spans="8:11" s="96" customFormat="1" ht="13.5" hidden="1">
      <c r="H386" s="102" t="s">
        <v>124</v>
      </c>
      <c r="K386" s="96">
        <v>174</v>
      </c>
    </row>
    <row r="387" spans="8:11" s="96" customFormat="1" ht="13.5" hidden="1">
      <c r="H387" s="102" t="s">
        <v>125</v>
      </c>
      <c r="K387" s="96">
        <v>175</v>
      </c>
    </row>
    <row r="388" spans="8:11" s="96" customFormat="1" ht="13.5" hidden="1">
      <c r="H388" s="102" t="s">
        <v>126</v>
      </c>
      <c r="K388" s="96">
        <v>176</v>
      </c>
    </row>
    <row r="389" spans="8:11" s="96" customFormat="1" ht="13.5" hidden="1">
      <c r="H389" s="102" t="s">
        <v>127</v>
      </c>
      <c r="K389" s="96">
        <v>177</v>
      </c>
    </row>
    <row r="390" spans="8:11" s="96" customFormat="1" ht="13.5" hidden="1">
      <c r="H390" s="102" t="s">
        <v>128</v>
      </c>
      <c r="K390" s="96">
        <v>178</v>
      </c>
    </row>
    <row r="391" spans="8:11" s="96" customFormat="1" ht="13.5" hidden="1">
      <c r="H391" s="102" t="s">
        <v>129</v>
      </c>
      <c r="K391" s="96">
        <v>179</v>
      </c>
    </row>
    <row r="392" spans="8:11" s="96" customFormat="1" ht="13.5" hidden="1">
      <c r="H392" s="102" t="s">
        <v>130</v>
      </c>
      <c r="K392" s="96">
        <v>180</v>
      </c>
    </row>
    <row r="393" spans="8:11" s="96" customFormat="1" ht="13.5" hidden="1">
      <c r="H393" s="102" t="s">
        <v>131</v>
      </c>
      <c r="K393" s="96">
        <v>181</v>
      </c>
    </row>
    <row r="394" spans="8:11" s="96" customFormat="1" ht="13.5" hidden="1">
      <c r="H394" s="102" t="s">
        <v>132</v>
      </c>
      <c r="K394" s="96">
        <v>182</v>
      </c>
    </row>
    <row r="395" spans="8:11" s="96" customFormat="1" ht="13.5" hidden="1">
      <c r="H395" s="102" t="s">
        <v>133</v>
      </c>
      <c r="K395" s="96">
        <v>183</v>
      </c>
    </row>
    <row r="396" spans="8:11" s="96" customFormat="1" ht="13.5" hidden="1">
      <c r="H396" s="102" t="s">
        <v>134</v>
      </c>
      <c r="K396" s="96">
        <v>184</v>
      </c>
    </row>
    <row r="397" spans="8:11" s="96" customFormat="1" ht="13.5" hidden="1">
      <c r="H397" s="102" t="s">
        <v>135</v>
      </c>
      <c r="K397" s="96">
        <v>185</v>
      </c>
    </row>
    <row r="398" spans="8:11" s="96" customFormat="1" ht="13.5" hidden="1">
      <c r="H398" s="102" t="s">
        <v>136</v>
      </c>
      <c r="K398" s="96">
        <v>186</v>
      </c>
    </row>
    <row r="399" spans="8:11" s="96" customFormat="1" ht="13.5" hidden="1">
      <c r="H399" s="102" t="s">
        <v>137</v>
      </c>
      <c r="K399" s="96">
        <v>187</v>
      </c>
    </row>
    <row r="400" spans="8:11" s="96" customFormat="1" ht="13.5" hidden="1">
      <c r="H400" s="102" t="s">
        <v>138</v>
      </c>
      <c r="K400" s="96">
        <v>188</v>
      </c>
    </row>
    <row r="401" spans="8:11" s="96" customFormat="1" ht="13.5" hidden="1">
      <c r="H401" s="102" t="s">
        <v>139</v>
      </c>
      <c r="K401" s="96">
        <v>189</v>
      </c>
    </row>
    <row r="402" spans="8:11" s="96" customFormat="1" ht="13.5" hidden="1">
      <c r="H402" s="102" t="s">
        <v>140</v>
      </c>
      <c r="K402" s="96">
        <v>190</v>
      </c>
    </row>
    <row r="403" spans="8:11" s="96" customFormat="1" ht="13.5" hidden="1">
      <c r="H403" s="102" t="s">
        <v>141</v>
      </c>
      <c r="K403" s="96">
        <v>191</v>
      </c>
    </row>
    <row r="404" spans="8:11" s="96" customFormat="1" ht="13.5" hidden="1">
      <c r="H404" s="102" t="s">
        <v>142</v>
      </c>
      <c r="K404" s="96">
        <v>192</v>
      </c>
    </row>
    <row r="405" spans="8:11" s="96" customFormat="1" ht="13.5" hidden="1">
      <c r="H405" s="102" t="s">
        <v>143</v>
      </c>
      <c r="K405" s="96">
        <v>193</v>
      </c>
    </row>
    <row r="406" spans="8:11" s="96" customFormat="1" ht="13.5" hidden="1">
      <c r="H406" s="102" t="s">
        <v>144</v>
      </c>
      <c r="K406" s="96">
        <v>194</v>
      </c>
    </row>
    <row r="407" spans="8:11" s="96" customFormat="1" ht="13.5" hidden="1">
      <c r="H407" s="102" t="s">
        <v>145</v>
      </c>
      <c r="K407" s="96">
        <v>195</v>
      </c>
    </row>
    <row r="408" spans="8:11" s="96" customFormat="1" ht="13.5" hidden="1">
      <c r="H408" s="102" t="s">
        <v>146</v>
      </c>
      <c r="K408" s="96">
        <v>196</v>
      </c>
    </row>
    <row r="409" spans="8:11" s="96" customFormat="1" ht="13.5" hidden="1">
      <c r="H409" s="105" t="s">
        <v>147</v>
      </c>
      <c r="K409" s="96">
        <v>197</v>
      </c>
    </row>
    <row r="410" spans="8:11" s="96" customFormat="1" ht="13.5" hidden="1">
      <c r="H410" s="105" t="s">
        <v>148</v>
      </c>
      <c r="K410" s="96">
        <v>198</v>
      </c>
    </row>
    <row r="411" spans="8:11" s="96" customFormat="1" ht="13.5" hidden="1">
      <c r="H411" s="105" t="s">
        <v>149</v>
      </c>
      <c r="K411" s="96">
        <v>199</v>
      </c>
    </row>
    <row r="412" spans="8:11" s="96" customFormat="1" ht="13.5" hidden="1">
      <c r="H412" s="105" t="s">
        <v>150</v>
      </c>
      <c r="K412" s="96">
        <v>200</v>
      </c>
    </row>
    <row r="413" spans="8:11" s="96" customFormat="1" ht="13.5" hidden="1">
      <c r="H413" s="105" t="s">
        <v>151</v>
      </c>
      <c r="K413" s="96">
        <v>201</v>
      </c>
    </row>
    <row r="414" spans="8:11" s="96" customFormat="1" ht="13.5" hidden="1">
      <c r="H414" s="105" t="s">
        <v>152</v>
      </c>
      <c r="K414" s="96">
        <v>202</v>
      </c>
    </row>
    <row r="415" spans="8:11" s="96" customFormat="1" ht="13.5" hidden="1">
      <c r="H415" s="105" t="s">
        <v>153</v>
      </c>
      <c r="K415" s="96">
        <v>203</v>
      </c>
    </row>
    <row r="416" spans="8:11" s="96" customFormat="1" ht="13.5" hidden="1">
      <c r="H416" s="105" t="s">
        <v>154</v>
      </c>
      <c r="K416" s="96">
        <v>204</v>
      </c>
    </row>
    <row r="417" spans="8:11" s="96" customFormat="1" ht="13.5" hidden="1">
      <c r="H417" s="105" t="s">
        <v>155</v>
      </c>
      <c r="K417" s="96">
        <v>205</v>
      </c>
    </row>
    <row r="418" spans="8:11" s="96" customFormat="1" ht="13.5" hidden="1">
      <c r="H418" s="105" t="s">
        <v>156</v>
      </c>
      <c r="K418" s="96">
        <v>206</v>
      </c>
    </row>
    <row r="419" spans="8:11" s="96" customFormat="1" ht="13.5" hidden="1">
      <c r="H419" s="105" t="s">
        <v>157</v>
      </c>
      <c r="K419" s="96">
        <v>207</v>
      </c>
    </row>
    <row r="420" spans="8:11" s="96" customFormat="1" ht="13.5" hidden="1">
      <c r="H420" s="105" t="s">
        <v>158</v>
      </c>
      <c r="K420" s="96">
        <v>208</v>
      </c>
    </row>
    <row r="421" spans="8:11" s="96" customFormat="1" ht="13.5" hidden="1">
      <c r="H421" s="105" t="s">
        <v>159</v>
      </c>
      <c r="K421" s="96">
        <v>209</v>
      </c>
    </row>
    <row r="422" spans="8:11" s="96" customFormat="1" ht="13.5" hidden="1">
      <c r="H422" s="105" t="s">
        <v>160</v>
      </c>
      <c r="K422" s="96">
        <v>210</v>
      </c>
    </row>
    <row r="423" spans="8:11" s="96" customFormat="1" ht="13.5" hidden="1">
      <c r="H423" s="105" t="s">
        <v>161</v>
      </c>
      <c r="K423" s="96">
        <v>211</v>
      </c>
    </row>
    <row r="424" spans="8:11" s="96" customFormat="1" ht="13.5" hidden="1">
      <c r="H424" s="105" t="s">
        <v>162</v>
      </c>
      <c r="K424" s="96">
        <v>212</v>
      </c>
    </row>
    <row r="425" spans="8:11" s="96" customFormat="1" ht="13.5" hidden="1">
      <c r="H425" s="105" t="s">
        <v>163</v>
      </c>
      <c r="K425" s="96">
        <v>213</v>
      </c>
    </row>
    <row r="426" spans="8:11" s="96" customFormat="1" ht="13.5" hidden="1">
      <c r="H426" s="105" t="s">
        <v>164</v>
      </c>
      <c r="K426" s="96">
        <v>214</v>
      </c>
    </row>
    <row r="427" spans="8:11" s="96" customFormat="1" ht="13.5" hidden="1">
      <c r="H427" s="105" t="s">
        <v>165</v>
      </c>
      <c r="K427" s="96">
        <v>215</v>
      </c>
    </row>
    <row r="428" spans="8:11" s="96" customFormat="1" ht="13.5" hidden="1">
      <c r="H428" s="105" t="s">
        <v>166</v>
      </c>
      <c r="K428" s="96">
        <v>216</v>
      </c>
    </row>
    <row r="429" spans="8:11" s="96" customFormat="1" ht="13.5" hidden="1">
      <c r="H429" s="105" t="s">
        <v>167</v>
      </c>
      <c r="K429" s="96">
        <v>217</v>
      </c>
    </row>
    <row r="430" spans="8:11" s="96" customFormat="1" ht="13.5" hidden="1">
      <c r="H430" s="105" t="s">
        <v>168</v>
      </c>
      <c r="K430" s="96">
        <v>218</v>
      </c>
    </row>
    <row r="431" spans="8:11" s="96" customFormat="1" ht="13.5" hidden="1">
      <c r="H431" s="105" t="s">
        <v>169</v>
      </c>
      <c r="K431" s="96">
        <v>219</v>
      </c>
    </row>
    <row r="432" spans="8:11" s="96" customFormat="1" ht="13.5" hidden="1">
      <c r="H432" s="105" t="s">
        <v>170</v>
      </c>
      <c r="K432" s="96">
        <v>220</v>
      </c>
    </row>
    <row r="433" spans="8:11" s="96" customFormat="1" ht="13.5" hidden="1">
      <c r="H433" s="105" t="s">
        <v>171</v>
      </c>
      <c r="K433" s="96">
        <v>221</v>
      </c>
    </row>
    <row r="434" spans="8:11" s="96" customFormat="1" ht="13.5" hidden="1">
      <c r="H434" s="105" t="s">
        <v>172</v>
      </c>
      <c r="K434" s="96">
        <v>222</v>
      </c>
    </row>
    <row r="435" spans="8:11" s="96" customFormat="1" ht="13.5" hidden="1">
      <c r="H435" s="105" t="s">
        <v>173</v>
      </c>
      <c r="K435" s="96">
        <v>223</v>
      </c>
    </row>
    <row r="436" spans="8:11" s="96" customFormat="1" ht="13.5" hidden="1">
      <c r="H436" s="105" t="s">
        <v>174</v>
      </c>
      <c r="K436" s="96">
        <v>224</v>
      </c>
    </row>
    <row r="437" spans="8:11" s="96" customFormat="1" ht="13.5" hidden="1">
      <c r="H437" s="105" t="s">
        <v>175</v>
      </c>
      <c r="K437" s="96">
        <v>225</v>
      </c>
    </row>
    <row r="438" spans="8:11" s="96" customFormat="1" ht="13.5" hidden="1">
      <c r="H438" s="105" t="s">
        <v>176</v>
      </c>
      <c r="K438" s="96">
        <v>226</v>
      </c>
    </row>
    <row r="439" spans="8:11" s="96" customFormat="1" ht="13.5" hidden="1">
      <c r="H439" s="105" t="s">
        <v>177</v>
      </c>
      <c r="K439" s="96">
        <v>227</v>
      </c>
    </row>
    <row r="440" spans="8:11" s="96" customFormat="1" ht="13.5" hidden="1">
      <c r="H440" s="105" t="s">
        <v>178</v>
      </c>
      <c r="K440" s="96">
        <v>228</v>
      </c>
    </row>
    <row r="441" spans="8:11" s="96" customFormat="1" ht="13.5" hidden="1">
      <c r="H441" s="105" t="s">
        <v>179</v>
      </c>
      <c r="K441" s="96">
        <v>229</v>
      </c>
    </row>
    <row r="442" spans="8:11" s="96" customFormat="1" ht="13.5" hidden="1">
      <c r="H442" s="105" t="s">
        <v>180</v>
      </c>
      <c r="K442" s="96">
        <v>230</v>
      </c>
    </row>
    <row r="443" spans="8:11" s="96" customFormat="1" ht="13.5" hidden="1">
      <c r="H443" s="105" t="s">
        <v>181</v>
      </c>
      <c r="K443" s="96">
        <v>231</v>
      </c>
    </row>
    <row r="444" spans="8:11" s="96" customFormat="1" ht="13.5" hidden="1">
      <c r="H444" s="105" t="s">
        <v>182</v>
      </c>
      <c r="K444" s="96">
        <v>232</v>
      </c>
    </row>
    <row r="445" spans="8:11" s="96" customFormat="1" ht="13.5" hidden="1">
      <c r="H445" s="105" t="s">
        <v>183</v>
      </c>
      <c r="K445" s="96">
        <v>233</v>
      </c>
    </row>
    <row r="446" spans="8:11" s="96" customFormat="1" ht="13.5" hidden="1">
      <c r="H446" s="105" t="s">
        <v>184</v>
      </c>
      <c r="K446" s="96">
        <v>234</v>
      </c>
    </row>
    <row r="447" spans="8:11" s="96" customFormat="1" ht="13.5" hidden="1">
      <c r="H447" s="105" t="s">
        <v>185</v>
      </c>
      <c r="K447" s="96">
        <v>235</v>
      </c>
    </row>
    <row r="448" spans="8:11" s="96" customFormat="1" ht="13.5" hidden="1">
      <c r="H448" s="105" t="s">
        <v>186</v>
      </c>
      <c r="K448" s="96">
        <v>236</v>
      </c>
    </row>
    <row r="449" spans="8:11" s="96" customFormat="1" ht="13.5" hidden="1">
      <c r="H449" s="105" t="s">
        <v>187</v>
      </c>
      <c r="K449" s="96">
        <v>237</v>
      </c>
    </row>
    <row r="450" spans="8:11" s="96" customFormat="1" ht="13.5" hidden="1">
      <c r="H450" s="105" t="s">
        <v>188</v>
      </c>
      <c r="K450" s="96">
        <v>238</v>
      </c>
    </row>
    <row r="451" spans="8:11" s="96" customFormat="1" ht="13.5" hidden="1">
      <c r="H451" s="105" t="s">
        <v>189</v>
      </c>
      <c r="K451" s="96">
        <v>239</v>
      </c>
    </row>
    <row r="452" spans="8:11" s="96" customFormat="1" ht="13.5" hidden="1">
      <c r="H452" s="105" t="s">
        <v>190</v>
      </c>
      <c r="K452" s="96">
        <v>240</v>
      </c>
    </row>
    <row r="453" spans="8:11" s="96" customFormat="1" ht="13.5" hidden="1">
      <c r="H453" s="105" t="s">
        <v>191</v>
      </c>
      <c r="K453" s="96">
        <v>241</v>
      </c>
    </row>
    <row r="454" spans="8:11" s="96" customFormat="1" ht="13.5" hidden="1">
      <c r="H454" s="105" t="s">
        <v>192</v>
      </c>
      <c r="K454" s="96">
        <v>242</v>
      </c>
    </row>
    <row r="455" spans="8:11" s="96" customFormat="1" ht="13.5" hidden="1">
      <c r="H455" s="105" t="s">
        <v>193</v>
      </c>
      <c r="K455" s="96">
        <v>243</v>
      </c>
    </row>
    <row r="456" spans="8:11" s="96" customFormat="1" ht="13.5" hidden="1">
      <c r="H456" s="105" t="s">
        <v>194</v>
      </c>
      <c r="K456" s="96">
        <v>244</v>
      </c>
    </row>
    <row r="457" spans="8:11" s="96" customFormat="1" ht="13.5" hidden="1">
      <c r="H457" s="105" t="s">
        <v>195</v>
      </c>
      <c r="K457" s="96">
        <v>245</v>
      </c>
    </row>
    <row r="458" spans="8:11" s="96" customFormat="1" ht="13.5" hidden="1">
      <c r="H458" s="105" t="s">
        <v>196</v>
      </c>
      <c r="K458" s="96">
        <v>246</v>
      </c>
    </row>
    <row r="459" spans="8:11" s="96" customFormat="1" ht="13.5" hidden="1">
      <c r="H459" s="105" t="s">
        <v>197</v>
      </c>
      <c r="K459" s="96">
        <v>247</v>
      </c>
    </row>
    <row r="460" spans="8:11" s="96" customFormat="1" ht="13.5" hidden="1">
      <c r="H460" s="105" t="s">
        <v>198</v>
      </c>
      <c r="K460" s="96">
        <v>248</v>
      </c>
    </row>
    <row r="461" spans="8:11" s="96" customFormat="1" ht="13.5" hidden="1">
      <c r="H461" s="105" t="s">
        <v>199</v>
      </c>
      <c r="K461" s="96">
        <v>249</v>
      </c>
    </row>
    <row r="462" spans="8:11" s="96" customFormat="1" ht="13.5" hidden="1">
      <c r="H462" s="105" t="s">
        <v>200</v>
      </c>
      <c r="K462" s="96">
        <v>250</v>
      </c>
    </row>
    <row r="463" spans="8:11" s="96" customFormat="1" ht="13.5" hidden="1">
      <c r="H463" s="105" t="s">
        <v>201</v>
      </c>
      <c r="K463" s="96">
        <v>251</v>
      </c>
    </row>
    <row r="464" spans="8:11" s="96" customFormat="1" ht="13.5" hidden="1">
      <c r="H464" s="105" t="s">
        <v>202</v>
      </c>
      <c r="K464" s="96">
        <v>252</v>
      </c>
    </row>
    <row r="465" spans="8:11" s="96" customFormat="1" ht="13.5" hidden="1">
      <c r="H465" s="105" t="s">
        <v>203</v>
      </c>
      <c r="K465" s="96">
        <v>253</v>
      </c>
    </row>
    <row r="466" spans="8:11" s="96" customFormat="1" ht="13.5" hidden="1">
      <c r="H466" s="105" t="s">
        <v>204</v>
      </c>
      <c r="K466" s="96">
        <v>254</v>
      </c>
    </row>
    <row r="467" spans="8:11" s="96" customFormat="1" ht="13.5" hidden="1">
      <c r="H467" s="105" t="s">
        <v>205</v>
      </c>
      <c r="K467" s="96">
        <v>255</v>
      </c>
    </row>
    <row r="468" spans="8:11" s="96" customFormat="1" ht="13.5" hidden="1">
      <c r="H468" s="105" t="s">
        <v>206</v>
      </c>
      <c r="K468" s="96">
        <v>256</v>
      </c>
    </row>
    <row r="469" spans="8:11" s="96" customFormat="1" ht="13.5" hidden="1">
      <c r="H469" s="105" t="s">
        <v>207</v>
      </c>
      <c r="K469" s="96">
        <v>257</v>
      </c>
    </row>
    <row r="470" spans="8:11" s="96" customFormat="1" ht="13.5" hidden="1">
      <c r="H470" s="105" t="s">
        <v>208</v>
      </c>
      <c r="K470" s="96">
        <v>258</v>
      </c>
    </row>
    <row r="471" spans="8:11" s="96" customFormat="1" ht="13.5" hidden="1">
      <c r="H471" s="105" t="s">
        <v>209</v>
      </c>
      <c r="K471" s="96">
        <v>259</v>
      </c>
    </row>
    <row r="472" spans="8:11" s="96" customFormat="1" ht="13.5" hidden="1">
      <c r="H472" s="105" t="s">
        <v>121</v>
      </c>
      <c r="K472" s="96">
        <v>260</v>
      </c>
    </row>
    <row r="473" spans="8:11" s="96" customFormat="1" ht="13.5" hidden="1">
      <c r="H473" s="105" t="s">
        <v>210</v>
      </c>
      <c r="K473" s="96">
        <v>261</v>
      </c>
    </row>
    <row r="474" spans="8:11" s="96" customFormat="1" ht="13.5" hidden="1">
      <c r="H474" s="105" t="s">
        <v>5</v>
      </c>
      <c r="K474" s="96">
        <v>262</v>
      </c>
    </row>
    <row r="475" spans="8:11" s="96" customFormat="1" ht="13.5" hidden="1">
      <c r="H475" s="105" t="s">
        <v>211</v>
      </c>
      <c r="K475" s="96">
        <v>263</v>
      </c>
    </row>
    <row r="476" spans="8:11" s="96" customFormat="1" ht="13.5" hidden="1">
      <c r="H476" s="105" t="s">
        <v>6</v>
      </c>
      <c r="K476" s="96">
        <v>264</v>
      </c>
    </row>
    <row r="477" spans="8:11" s="96" customFormat="1" ht="13.5" hidden="1">
      <c r="H477" s="105" t="s">
        <v>212</v>
      </c>
      <c r="K477" s="96">
        <v>265</v>
      </c>
    </row>
    <row r="478" spans="8:11" s="96" customFormat="1" ht="13.5" hidden="1">
      <c r="H478" s="105" t="s">
        <v>120</v>
      </c>
      <c r="K478" s="96">
        <v>266</v>
      </c>
    </row>
    <row r="479" spans="8:11" s="96" customFormat="1" ht="13.5" hidden="1">
      <c r="H479" s="105" t="s">
        <v>7</v>
      </c>
      <c r="K479" s="96">
        <v>267</v>
      </c>
    </row>
    <row r="480" spans="8:11" s="96" customFormat="1" ht="13.5" hidden="1">
      <c r="H480" s="105" t="s">
        <v>8</v>
      </c>
      <c r="K480" s="96">
        <v>268</v>
      </c>
    </row>
    <row r="481" spans="8:11" s="96" customFormat="1" ht="13.5" hidden="1">
      <c r="H481" s="105" t="s">
        <v>9</v>
      </c>
      <c r="K481" s="96">
        <v>269</v>
      </c>
    </row>
    <row r="482" spans="8:11" s="96" customFormat="1" ht="13.5" hidden="1">
      <c r="H482" s="105" t="s">
        <v>213</v>
      </c>
      <c r="K482" s="96">
        <v>270</v>
      </c>
    </row>
    <row r="483" spans="8:11" s="96" customFormat="1" ht="13.5" hidden="1">
      <c r="H483" s="105" t="s">
        <v>214</v>
      </c>
      <c r="K483" s="96">
        <v>271</v>
      </c>
    </row>
    <row r="484" spans="8:11" s="96" customFormat="1" ht="13.5" hidden="1">
      <c r="H484" s="105" t="s">
        <v>10</v>
      </c>
      <c r="K484" s="96">
        <v>272</v>
      </c>
    </row>
    <row r="485" spans="8:11" s="96" customFormat="1" ht="13.5" hidden="1">
      <c r="H485" s="105" t="s">
        <v>11</v>
      </c>
      <c r="K485" s="96">
        <v>273</v>
      </c>
    </row>
    <row r="486" spans="8:11" s="96" customFormat="1" ht="13.5" hidden="1">
      <c r="H486" s="105" t="s">
        <v>12</v>
      </c>
      <c r="K486" s="96">
        <v>274</v>
      </c>
    </row>
    <row r="487" spans="8:11" s="96" customFormat="1" ht="13.5" hidden="1">
      <c r="H487" s="105" t="s">
        <v>13</v>
      </c>
      <c r="K487" s="96">
        <v>275</v>
      </c>
    </row>
    <row r="488" spans="8:11" s="96" customFormat="1" ht="13.5" hidden="1">
      <c r="H488" s="105" t="s">
        <v>14</v>
      </c>
      <c r="K488" s="96">
        <v>276</v>
      </c>
    </row>
    <row r="489" spans="8:11" s="96" customFormat="1" ht="13.5" hidden="1">
      <c r="H489" s="105" t="s">
        <v>215</v>
      </c>
      <c r="K489" s="96">
        <v>277</v>
      </c>
    </row>
    <row r="490" spans="8:11" s="96" customFormat="1" ht="13.5" hidden="1">
      <c r="H490" s="105" t="s">
        <v>15</v>
      </c>
      <c r="K490" s="96">
        <v>278</v>
      </c>
    </row>
    <row r="491" spans="8:11" s="96" customFormat="1" ht="13.5" hidden="1">
      <c r="H491" s="105" t="s">
        <v>16</v>
      </c>
      <c r="K491" s="96">
        <v>279</v>
      </c>
    </row>
    <row r="492" spans="8:11" s="96" customFormat="1" ht="13.5" hidden="1">
      <c r="H492" s="105" t="s">
        <v>216</v>
      </c>
      <c r="K492" s="96">
        <v>280</v>
      </c>
    </row>
    <row r="493" spans="8:11" s="96" customFormat="1" ht="13.5" hidden="1">
      <c r="H493" s="105" t="s">
        <v>17</v>
      </c>
      <c r="K493" s="96">
        <v>281</v>
      </c>
    </row>
    <row r="494" spans="8:11" s="96" customFormat="1" ht="13.5" hidden="1">
      <c r="H494" s="105" t="s">
        <v>217</v>
      </c>
      <c r="K494" s="96">
        <v>282</v>
      </c>
    </row>
    <row r="495" spans="8:11" s="96" customFormat="1" ht="13.5" hidden="1">
      <c r="H495" s="105" t="s">
        <v>218</v>
      </c>
      <c r="K495" s="96">
        <v>283</v>
      </c>
    </row>
    <row r="496" spans="8:11" s="96" customFormat="1" ht="13.5" hidden="1">
      <c r="H496" s="105" t="s">
        <v>234</v>
      </c>
      <c r="K496" s="96">
        <v>284</v>
      </c>
    </row>
    <row r="497" spans="8:11" s="96" customFormat="1" ht="13.5" hidden="1">
      <c r="H497" s="105" t="s">
        <v>219</v>
      </c>
      <c r="K497" s="96">
        <v>285</v>
      </c>
    </row>
    <row r="498" spans="8:11" s="96" customFormat="1" ht="13.5" hidden="1">
      <c r="H498" s="105" t="s">
        <v>18</v>
      </c>
      <c r="K498" s="96">
        <v>286</v>
      </c>
    </row>
    <row r="499" spans="8:11" s="96" customFormat="1" ht="13.5" hidden="1">
      <c r="H499" s="105" t="s">
        <v>235</v>
      </c>
      <c r="K499" s="96">
        <v>287</v>
      </c>
    </row>
    <row r="500" spans="8:11" s="96" customFormat="1" ht="13.5" hidden="1">
      <c r="H500" s="105" t="s">
        <v>19</v>
      </c>
      <c r="K500" s="96">
        <v>288</v>
      </c>
    </row>
    <row r="501" spans="8:11" s="96" customFormat="1" ht="13.5" hidden="1">
      <c r="H501" s="105" t="s">
        <v>20</v>
      </c>
      <c r="K501" s="96">
        <v>289</v>
      </c>
    </row>
    <row r="502" spans="8:11" s="96" customFormat="1" ht="13.5" hidden="1">
      <c r="H502" s="105" t="s">
        <v>21</v>
      </c>
      <c r="K502" s="96">
        <v>290</v>
      </c>
    </row>
    <row r="503" spans="8:11" s="96" customFormat="1" ht="13.5" hidden="1">
      <c r="H503" s="105" t="s">
        <v>22</v>
      </c>
      <c r="K503" s="96">
        <v>291</v>
      </c>
    </row>
    <row r="504" spans="8:11" s="96" customFormat="1" ht="13.5" hidden="1">
      <c r="H504" s="105" t="s">
        <v>220</v>
      </c>
      <c r="K504" s="96">
        <v>292</v>
      </c>
    </row>
    <row r="505" spans="8:11" s="96" customFormat="1" ht="13.5" hidden="1">
      <c r="H505" s="105" t="s">
        <v>23</v>
      </c>
      <c r="K505" s="96">
        <v>293</v>
      </c>
    </row>
    <row r="506" spans="8:11" s="96" customFormat="1" ht="13.5" hidden="1">
      <c r="H506" s="105" t="s">
        <v>221</v>
      </c>
      <c r="K506" s="96">
        <v>294</v>
      </c>
    </row>
    <row r="507" spans="8:11" s="96" customFormat="1" ht="13.5" hidden="1">
      <c r="H507" s="105" t="s">
        <v>24</v>
      </c>
      <c r="K507" s="96">
        <v>295</v>
      </c>
    </row>
    <row r="508" spans="8:11" s="96" customFormat="1" ht="13.5" hidden="1">
      <c r="H508" s="105" t="s">
        <v>25</v>
      </c>
      <c r="K508" s="96">
        <v>296</v>
      </c>
    </row>
    <row r="509" spans="8:11" s="96" customFormat="1" ht="13.5" hidden="1">
      <c r="H509" s="105" t="s">
        <v>26</v>
      </c>
      <c r="K509" s="96">
        <v>297</v>
      </c>
    </row>
    <row r="510" spans="8:11" s="96" customFormat="1" ht="13.5" hidden="1">
      <c r="H510" s="105" t="s">
        <v>222</v>
      </c>
      <c r="K510" s="96">
        <v>298</v>
      </c>
    </row>
    <row r="511" spans="8:11" s="96" customFormat="1" ht="13.5" hidden="1">
      <c r="H511" s="105" t="s">
        <v>223</v>
      </c>
      <c r="K511" s="96">
        <v>299</v>
      </c>
    </row>
    <row r="512" spans="8:11" s="96" customFormat="1" ht="13.5" hidden="1">
      <c r="H512" s="105" t="s">
        <v>27</v>
      </c>
      <c r="K512" s="96">
        <v>300</v>
      </c>
    </row>
    <row r="513" spans="8:11" s="96" customFormat="1" ht="13.5" hidden="1">
      <c r="H513" s="105" t="s">
        <v>224</v>
      </c>
      <c r="K513" s="96">
        <v>301</v>
      </c>
    </row>
    <row r="514" spans="8:11" s="96" customFormat="1" ht="13.5" hidden="1">
      <c r="H514" s="105" t="s">
        <v>28</v>
      </c>
      <c r="K514" s="96">
        <v>302</v>
      </c>
    </row>
    <row r="515" spans="8:11" s="96" customFormat="1" ht="13.5" hidden="1">
      <c r="H515" s="105" t="s">
        <v>29</v>
      </c>
      <c r="K515" s="96">
        <v>303</v>
      </c>
    </row>
    <row r="516" spans="8:11" s="96" customFormat="1" ht="13.5" hidden="1">
      <c r="H516" s="105" t="s">
        <v>225</v>
      </c>
      <c r="K516" s="96">
        <v>304</v>
      </c>
    </row>
    <row r="517" spans="8:11" s="96" customFormat="1" ht="13.5" hidden="1">
      <c r="H517" s="105" t="s">
        <v>226</v>
      </c>
      <c r="K517" s="96">
        <v>305</v>
      </c>
    </row>
    <row r="518" spans="8:11" s="96" customFormat="1" ht="13.5" hidden="1">
      <c r="H518" s="105" t="s">
        <v>227</v>
      </c>
      <c r="K518" s="96">
        <v>306</v>
      </c>
    </row>
    <row r="519" spans="8:11" s="96" customFormat="1" ht="13.5" hidden="1">
      <c r="H519" s="105" t="s">
        <v>30</v>
      </c>
      <c r="K519" s="96">
        <v>307</v>
      </c>
    </row>
    <row r="520" spans="8:11" s="96" customFormat="1" ht="13.5" hidden="1">
      <c r="H520" s="105" t="s">
        <v>31</v>
      </c>
      <c r="K520" s="96">
        <v>308</v>
      </c>
    </row>
    <row r="521" spans="8:11" s="96" customFormat="1" ht="13.5" hidden="1">
      <c r="H521" s="105" t="s">
        <v>228</v>
      </c>
      <c r="K521" s="96">
        <v>309</v>
      </c>
    </row>
    <row r="522" spans="8:11" s="96" customFormat="1" ht="13.5" hidden="1">
      <c r="H522" s="105" t="s">
        <v>229</v>
      </c>
      <c r="K522" s="96">
        <v>310</v>
      </c>
    </row>
    <row r="523" spans="8:11" s="96" customFormat="1" ht="13.5" hidden="1">
      <c r="H523" s="105" t="s">
        <v>230</v>
      </c>
      <c r="K523" s="96">
        <v>311</v>
      </c>
    </row>
    <row r="524" spans="8:11" s="96" customFormat="1" ht="13.5" hidden="1">
      <c r="H524" s="105" t="s">
        <v>32</v>
      </c>
      <c r="K524" s="96">
        <v>312</v>
      </c>
    </row>
    <row r="525" spans="8:11" s="96" customFormat="1" ht="13.5" hidden="1">
      <c r="H525" s="105" t="s">
        <v>33</v>
      </c>
      <c r="K525" s="96">
        <v>313</v>
      </c>
    </row>
    <row r="526" spans="8:11" s="96" customFormat="1" ht="13.5" hidden="1">
      <c r="H526" s="105" t="s">
        <v>34</v>
      </c>
      <c r="K526" s="96">
        <v>314</v>
      </c>
    </row>
    <row r="527" spans="8:11" s="96" customFormat="1" ht="13.5" hidden="1">
      <c r="H527" s="105" t="s">
        <v>35</v>
      </c>
      <c r="K527" s="96">
        <v>315</v>
      </c>
    </row>
    <row r="528" spans="8:11" s="96" customFormat="1" ht="13.5" hidden="1">
      <c r="H528" s="105" t="s">
        <v>231</v>
      </c>
      <c r="K528" s="96">
        <v>316</v>
      </c>
    </row>
    <row r="529" s="96" customFormat="1" ht="13.5" hidden="1">
      <c r="H529" s="105" t="s">
        <v>232</v>
      </c>
    </row>
    <row r="530" s="96" customFormat="1" ht="13.5" hidden="1"/>
    <row r="531" s="96" customFormat="1" ht="13.5"/>
    <row r="532" s="96" customFormat="1" ht="13.5"/>
    <row r="533" s="96" customFormat="1" ht="13.5"/>
    <row r="534" s="96" customFormat="1" ht="13.5"/>
    <row r="535" s="96" customFormat="1" ht="13.5"/>
    <row r="536" s="96" customFormat="1" ht="13.5"/>
    <row r="537" s="96" customFormat="1" ht="13.5"/>
    <row r="538" s="96" customFormat="1" ht="13.5"/>
    <row r="539" s="96" customFormat="1" ht="13.5"/>
    <row r="540" s="96" customFormat="1" ht="13.5"/>
    <row r="541" s="96" customFormat="1" ht="13.5"/>
    <row r="542" s="96" customFormat="1" ht="13.5"/>
    <row r="543" s="96" customFormat="1" ht="13.5"/>
    <row r="544" s="96" customFormat="1" ht="13.5"/>
    <row r="545" s="96" customFormat="1" ht="13.5"/>
    <row r="546" s="96" customFormat="1" ht="13.5"/>
    <row r="547" s="96" customFormat="1" ht="13.5"/>
    <row r="548" s="96" customFormat="1" ht="13.5"/>
    <row r="549" s="96" customFormat="1" ht="13.5"/>
    <row r="550" s="96" customFormat="1" ht="13.5"/>
    <row r="551" s="96" customFormat="1" ht="13.5"/>
    <row r="552" s="96" customFormat="1" ht="13.5"/>
    <row r="553" s="96" customFormat="1" ht="13.5"/>
    <row r="554" s="96" customFormat="1" ht="13.5"/>
    <row r="555" s="96" customFormat="1" ht="13.5"/>
    <row r="556" s="96" customFormat="1" ht="13.5"/>
    <row r="557" s="96" customFormat="1" ht="13.5"/>
    <row r="558" s="96" customFormat="1" ht="13.5"/>
    <row r="559" s="96" customFormat="1" ht="13.5"/>
    <row r="560" s="96" customFormat="1" ht="13.5"/>
    <row r="561" s="96" customFormat="1" ht="13.5"/>
    <row r="562" s="96" customFormat="1" ht="13.5"/>
    <row r="563" s="96" customFormat="1" ht="13.5"/>
    <row r="564" s="96" customFormat="1" ht="13.5"/>
    <row r="565" s="96" customFormat="1" ht="13.5"/>
    <row r="566" s="96" customFormat="1" ht="13.5"/>
    <row r="567" s="96" customFormat="1" ht="13.5"/>
    <row r="568" s="96" customFormat="1" ht="13.5"/>
    <row r="569" s="96" customFormat="1" ht="13.5"/>
    <row r="570" s="96" customFormat="1" ht="13.5"/>
    <row r="571" s="96" customFormat="1" ht="13.5"/>
    <row r="572" s="96" customFormat="1" ht="13.5"/>
    <row r="573" s="96" customFormat="1" ht="13.5"/>
    <row r="574" s="96" customFormat="1" ht="13.5"/>
    <row r="575" s="96" customFormat="1" ht="13.5"/>
    <row r="576" s="96" customFormat="1" ht="13.5"/>
    <row r="577" s="96" customFormat="1" ht="13.5"/>
    <row r="578" s="96" customFormat="1" ht="13.5"/>
    <row r="579" s="96" customFormat="1" ht="13.5"/>
    <row r="580" s="96" customFormat="1" ht="13.5"/>
    <row r="581" s="96" customFormat="1" ht="13.5"/>
    <row r="582" s="96" customFormat="1" ht="13.5"/>
    <row r="583" s="96" customFormat="1" ht="13.5"/>
    <row r="584" s="96" customFormat="1" ht="13.5"/>
    <row r="585" s="96" customFormat="1" ht="13.5"/>
    <row r="586" s="96" customFormat="1" ht="13.5"/>
    <row r="587" s="96" customFormat="1" ht="13.5"/>
    <row r="588" s="96" customFormat="1" ht="13.5"/>
    <row r="589" s="96" customFormat="1" ht="13.5"/>
    <row r="590" s="96" customFormat="1" ht="13.5"/>
    <row r="591" s="96" customFormat="1" ht="13.5"/>
    <row r="592" s="96" customFormat="1" ht="13.5"/>
    <row r="593" s="96" customFormat="1" ht="13.5"/>
    <row r="594" s="96" customFormat="1" ht="13.5"/>
    <row r="595" s="96" customFormat="1" ht="13.5"/>
    <row r="596" s="96" customFormat="1" ht="13.5"/>
    <row r="597" s="96" customFormat="1" ht="13.5"/>
    <row r="598" s="96" customFormat="1" ht="13.5"/>
    <row r="599" s="96" customFormat="1" ht="13.5"/>
    <row r="600" s="96" customFormat="1" ht="13.5"/>
    <row r="601" s="96" customFormat="1" ht="13.5"/>
    <row r="602" s="96" customFormat="1" ht="13.5"/>
    <row r="603" s="96" customFormat="1" ht="13.5"/>
    <row r="604" s="96" customFormat="1" ht="13.5"/>
    <row r="605" s="96" customFormat="1" ht="13.5"/>
    <row r="606" s="96" customFormat="1" ht="13.5"/>
    <row r="607" s="96" customFormat="1" ht="13.5"/>
    <row r="608" s="96" customFormat="1" ht="13.5"/>
    <row r="609" s="96" customFormat="1" ht="13.5"/>
    <row r="610" s="96" customFormat="1" ht="13.5"/>
    <row r="611" s="96" customFormat="1" ht="13.5"/>
    <row r="612" s="96" customFormat="1" ht="13.5"/>
    <row r="613" s="96" customFormat="1" ht="13.5"/>
    <row r="614" s="96" customFormat="1" ht="13.5"/>
    <row r="615" s="96" customFormat="1" ht="13.5"/>
    <row r="616" s="96" customFormat="1" ht="13.5"/>
    <row r="617" s="96" customFormat="1" ht="13.5"/>
    <row r="618" s="96" customFormat="1" ht="13.5"/>
    <row r="619" s="96" customFormat="1" ht="13.5"/>
    <row r="620" s="96" customFormat="1" ht="13.5"/>
    <row r="621" s="96" customFormat="1" ht="13.5"/>
    <row r="622" s="96" customFormat="1" ht="13.5"/>
    <row r="623" s="96" customFormat="1" ht="13.5"/>
    <row r="624" s="96" customFormat="1" ht="13.5"/>
    <row r="625" s="96" customFormat="1" ht="13.5"/>
    <row r="626" s="96" customFormat="1" ht="13.5"/>
    <row r="627" s="96" customFormat="1" ht="13.5"/>
    <row r="628" s="96" customFormat="1" ht="13.5"/>
    <row r="629" s="96" customFormat="1" ht="13.5"/>
    <row r="630" s="96" customFormat="1" ht="13.5"/>
    <row r="631" s="96" customFormat="1" ht="13.5"/>
    <row r="632" s="96" customFormat="1" ht="13.5"/>
    <row r="633" s="96" customFormat="1" ht="13.5"/>
    <row r="634" s="96" customFormat="1" ht="13.5"/>
    <row r="635" s="96" customFormat="1" ht="13.5"/>
    <row r="636" s="96" customFormat="1" ht="13.5"/>
    <row r="637" s="96" customFormat="1" ht="13.5"/>
    <row r="638" s="96" customFormat="1" ht="13.5"/>
    <row r="639" s="96" customFormat="1" ht="13.5"/>
    <row r="640" s="96" customFormat="1" ht="13.5"/>
    <row r="641" s="96" customFormat="1" ht="13.5"/>
    <row r="642" s="96" customFormat="1" ht="13.5"/>
    <row r="643" s="96" customFormat="1" ht="13.5"/>
    <row r="644" s="96" customFormat="1" ht="13.5"/>
    <row r="645" s="96" customFormat="1" ht="13.5"/>
    <row r="646" s="96" customFormat="1" ht="13.5"/>
    <row r="647" s="96" customFormat="1" ht="13.5"/>
    <row r="648" s="96" customFormat="1" ht="13.5"/>
    <row r="649" s="96" customFormat="1" ht="13.5"/>
    <row r="650" s="96" customFormat="1" ht="13.5"/>
    <row r="651" s="96" customFormat="1" ht="13.5"/>
    <row r="652" s="96" customFormat="1" ht="13.5"/>
    <row r="653" s="96" customFormat="1" ht="13.5"/>
    <row r="654" s="96" customFormat="1" ht="13.5"/>
    <row r="655" s="96" customFormat="1" ht="13.5"/>
    <row r="656" s="96" customFormat="1" ht="13.5"/>
    <row r="657" s="96" customFormat="1" ht="13.5"/>
    <row r="658" s="96" customFormat="1" ht="13.5"/>
    <row r="659" s="96" customFormat="1" ht="13.5"/>
    <row r="660" s="96" customFormat="1" ht="13.5"/>
    <row r="661" s="96" customFormat="1" ht="13.5"/>
    <row r="662" s="96" customFormat="1" ht="13.5"/>
    <row r="663" s="96" customFormat="1" ht="13.5"/>
    <row r="664" s="96" customFormat="1" ht="13.5"/>
    <row r="665" s="96" customFormat="1" ht="13.5"/>
    <row r="666" s="96" customFormat="1" ht="13.5"/>
    <row r="667" s="96" customFormat="1" ht="13.5"/>
    <row r="668" s="96" customFormat="1" ht="13.5"/>
    <row r="669" s="96" customFormat="1" ht="13.5"/>
    <row r="670" s="96" customFormat="1" ht="13.5"/>
    <row r="671" s="96" customFormat="1" ht="13.5"/>
    <row r="672" s="96" customFormat="1" ht="13.5"/>
    <row r="673" spans="9:11" s="96" customFormat="1" ht="13.5">
      <c r="I673" s="6"/>
      <c r="J673" s="6"/>
      <c r="K673" s="6"/>
    </row>
    <row r="674" spans="8:11" s="96" customFormat="1" ht="13.5">
      <c r="H674" s="6"/>
      <c r="I674" s="6"/>
      <c r="J674" s="6"/>
      <c r="K674" s="6"/>
    </row>
    <row r="675" spans="8:11" s="96" customFormat="1" ht="13.5">
      <c r="H675" s="6"/>
      <c r="I675" s="6"/>
      <c r="J675" s="6"/>
      <c r="K675" s="6"/>
    </row>
    <row r="676" spans="8:11" s="96" customFormat="1" ht="13.5">
      <c r="H676" s="6"/>
      <c r="I676" s="6"/>
      <c r="J676" s="6"/>
      <c r="K676" s="6"/>
    </row>
    <row r="677" spans="8:11" s="96" customFormat="1" ht="13.5">
      <c r="H677" s="6"/>
      <c r="I677" s="6"/>
      <c r="J677" s="6"/>
      <c r="K677" s="6"/>
    </row>
    <row r="678" spans="8:11" s="96" customFormat="1" ht="13.5">
      <c r="H678" s="6"/>
      <c r="I678" s="6"/>
      <c r="J678" s="6"/>
      <c r="K678" s="6"/>
    </row>
    <row r="679" spans="8:11" s="96" customFormat="1" ht="13.5">
      <c r="H679" s="6"/>
      <c r="I679" s="6"/>
      <c r="J679" s="6"/>
      <c r="K679" s="6"/>
    </row>
    <row r="680" spans="8:11" s="96" customFormat="1" ht="13.5">
      <c r="H680" s="6"/>
      <c r="I680" s="6"/>
      <c r="J680" s="6"/>
      <c r="K680" s="6"/>
    </row>
    <row r="681" spans="8:11" s="96" customFormat="1" ht="13.5">
      <c r="H681" s="6"/>
      <c r="I681" s="6"/>
      <c r="J681" s="6"/>
      <c r="K681" s="6"/>
    </row>
  </sheetData>
  <sheetProtection sheet="1" formatCells="0" selectLockedCells="1"/>
  <mergeCells count="34">
    <mergeCell ref="P1:P145"/>
    <mergeCell ref="M24:M25"/>
    <mergeCell ref="M15:N15"/>
    <mergeCell ref="B1:N1"/>
    <mergeCell ref="G20:H20"/>
    <mergeCell ref="B17:B18"/>
    <mergeCell ref="B2:M2"/>
    <mergeCell ref="M19:N19"/>
    <mergeCell ref="J17:L17"/>
    <mergeCell ref="J18:L18"/>
    <mergeCell ref="G18:H18"/>
    <mergeCell ref="J15:L15"/>
    <mergeCell ref="G19:H19"/>
    <mergeCell ref="G15:H15"/>
    <mergeCell ref="G16:H16"/>
    <mergeCell ref="B14:N14"/>
    <mergeCell ref="G17:H17"/>
    <mergeCell ref="A6:N6"/>
    <mergeCell ref="E4:H4"/>
    <mergeCell ref="M16:N16"/>
    <mergeCell ref="M17:N17"/>
    <mergeCell ref="M20:N20"/>
    <mergeCell ref="J19:L19"/>
    <mergeCell ref="J20:L20"/>
    <mergeCell ref="B19:B20"/>
    <mergeCell ref="M18:N18"/>
    <mergeCell ref="J16:L16"/>
    <mergeCell ref="B24:B25"/>
    <mergeCell ref="C24:D24"/>
    <mergeCell ref="B23:N23"/>
    <mergeCell ref="H24:H25"/>
    <mergeCell ref="G24:G25"/>
    <mergeCell ref="I24:I25"/>
    <mergeCell ref="E24:F24"/>
  </mergeCells>
  <conditionalFormatting sqref="E9:F12">
    <cfRule type="cellIs" priority="2" dxfId="4" operator="equal" stopIfTrue="1">
      <formula>""</formula>
    </cfRule>
  </conditionalFormatting>
  <conditionalFormatting sqref="D17:G18 I17:M18">
    <cfRule type="cellIs" priority="3" dxfId="3" operator="equal" stopIfTrue="1">
      <formula>""</formula>
    </cfRule>
  </conditionalFormatting>
  <conditionalFormatting sqref="I19:M20 D19:G20">
    <cfRule type="cellIs" priority="4" dxfId="2" operator="equal" stopIfTrue="1">
      <formula>""</formula>
    </cfRule>
  </conditionalFormatting>
  <conditionalFormatting sqref="B26:N140 B143:N145">
    <cfRule type="cellIs" priority="5" dxfId="0" operator="equal" stopIfTrue="1">
      <formula>""</formula>
    </cfRule>
  </conditionalFormatting>
  <conditionalFormatting sqref="B141:N142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$K$216:$K$439</formula1>
    </dataValidation>
    <dataValidation type="list" allowBlank="1" showInputMessage="1" showErrorMessage="1" sqref="E4:H4">
      <formula1>$H$215:$H$531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00390625" defaultRowHeight="13.5"/>
  <sheetData>
    <row r="1" spans="1:3" ht="13.5">
      <c r="A1" t="s">
        <v>4</v>
      </c>
      <c r="B1" t="s">
        <v>237</v>
      </c>
      <c r="C1" t="s">
        <v>238</v>
      </c>
    </row>
    <row r="2" spans="1:3" ht="13.5">
      <c r="A2">
        <f>'記入用シート'!Q4</f>
        <v>0</v>
      </c>
      <c r="B2">
        <f>'記入用シート'!R4</f>
        <v>0</v>
      </c>
      <c r="C2" s="106">
        <f>'記入用シート'!S4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4" sqref="D4"/>
    </sheetView>
  </sheetViews>
  <sheetFormatPr defaultColWidth="9.00390625" defaultRowHeight="13.5"/>
  <sheetData>
    <row r="1" spans="1:4" ht="13.5">
      <c r="A1" t="s">
        <v>239</v>
      </c>
      <c r="B1" t="s">
        <v>4</v>
      </c>
      <c r="C1" t="s">
        <v>0</v>
      </c>
      <c r="D1" t="s">
        <v>58</v>
      </c>
    </row>
    <row r="2" spans="1:4" ht="13.5">
      <c r="A2">
        <f>IF(B2="","",VALUE(LEFT(B2,6)))</f>
      </c>
      <c r="B2">
        <f>IF('記入用シート'!$E9="","",'記入用シート'!$E$4)</f>
      </c>
      <c r="C2">
        <f>'記入用シート'!E9</f>
        <v>0</v>
      </c>
      <c r="D2">
        <f>IF('記入用シート'!$F9="","",'記入用シート'!F9)</f>
      </c>
    </row>
    <row r="3" spans="1:4" ht="13.5">
      <c r="A3">
        <f>IF(B3="","",VALUE(LEFT(B3,6)))</f>
      </c>
      <c r="B3">
        <f>IF('記入用シート'!$E10="","",'記入用シート'!$E$4)</f>
      </c>
      <c r="C3">
        <f>IF('記入用シート'!$E10="","",'記入用シート'!E10)</f>
      </c>
      <c r="D3">
        <f>IF('記入用シート'!$F10="","",'記入用シート'!F10)</f>
      </c>
    </row>
    <row r="4" spans="1:4" ht="13.5">
      <c r="A4">
        <f>IF(B4="","",VALUE(LEFT(B4,6)))</f>
      </c>
      <c r="B4">
        <f>IF('記入用シート'!$E11="","",'記入用シート'!$E$4)</f>
      </c>
      <c r="C4">
        <f>IF('記入用シート'!$E11="","",'記入用シート'!E11)</f>
      </c>
      <c r="D4">
        <f>IF('記入用シート'!$F11="","",'記入用シート'!F11)</f>
      </c>
    </row>
    <row r="5" spans="1:4" ht="13.5">
      <c r="A5">
        <f>IF(B5="","",VALUE(LEFT(B5,6)))</f>
      </c>
      <c r="B5">
        <f>IF('記入用シート'!$E12="","",'記入用シート'!$E$4)</f>
      </c>
      <c r="C5">
        <f>IF('記入用シート'!$E12="","",'記入用シート'!E12)</f>
      </c>
      <c r="D5">
        <f>IF('記入用シート'!$F12="","",'記入用シート'!F12)</f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2" sqref="C2:J5"/>
    </sheetView>
  </sheetViews>
  <sheetFormatPr defaultColWidth="9.00390625" defaultRowHeight="13.5"/>
  <cols>
    <col min="5" max="10" width="10.50390625" style="0" bestFit="1" customWidth="1"/>
  </cols>
  <sheetData>
    <row r="1" spans="1:10" ht="13.5">
      <c r="A1" t="s">
        <v>47</v>
      </c>
      <c r="B1" t="s">
        <v>91</v>
      </c>
      <c r="C1" t="s">
        <v>240</v>
      </c>
      <c r="D1" t="s">
        <v>241</v>
      </c>
      <c r="E1" t="s">
        <v>242</v>
      </c>
      <c r="F1" t="s">
        <v>243</v>
      </c>
      <c r="G1" t="s">
        <v>244</v>
      </c>
      <c r="H1" t="s">
        <v>245</v>
      </c>
      <c r="I1" t="s">
        <v>246</v>
      </c>
      <c r="J1" t="s">
        <v>247</v>
      </c>
    </row>
    <row r="2" spans="1:10" ht="13.5">
      <c r="A2">
        <f>IF(C2="","",1)</f>
      </c>
      <c r="B2">
        <f>IF(D2="","","A")</f>
      </c>
      <c r="C2">
        <f>'記入用シート'!Q17</f>
      </c>
      <c r="D2">
        <f>'記入用シート'!R17</f>
      </c>
      <c r="E2">
        <f>'記入用シート'!S17</f>
      </c>
      <c r="F2">
        <f>'記入用シート'!T17</f>
      </c>
      <c r="G2">
        <f>'記入用シート'!U17</f>
      </c>
      <c r="H2">
        <f>'記入用シート'!V17</f>
      </c>
      <c r="I2">
        <f>'記入用シート'!W17</f>
      </c>
      <c r="J2">
        <f>'記入用シート'!X17</f>
      </c>
    </row>
    <row r="3" spans="1:10" ht="13.5">
      <c r="A3">
        <f>IF(C3="","",1)</f>
      </c>
      <c r="B3">
        <f>IF(D3="","","B")</f>
      </c>
      <c r="C3">
        <f>'記入用シート'!Q18</f>
      </c>
      <c r="D3">
        <f>'記入用シート'!R18</f>
      </c>
      <c r="E3">
        <f>'記入用シート'!S18</f>
      </c>
      <c r="F3">
        <f>'記入用シート'!T18</f>
      </c>
      <c r="G3">
        <f>'記入用シート'!U18</f>
      </c>
      <c r="H3">
        <f>'記入用シート'!V18</f>
      </c>
      <c r="I3">
        <f>'記入用シート'!W18</f>
      </c>
      <c r="J3">
        <f>'記入用シート'!X18</f>
      </c>
    </row>
    <row r="4" spans="1:10" ht="13.5">
      <c r="A4">
        <f>IF(C4="","",2)</f>
      </c>
      <c r="B4">
        <f>IF(D4="","","A")</f>
      </c>
      <c r="C4">
        <f>'記入用シート'!Q19</f>
      </c>
      <c r="D4">
        <f>'記入用シート'!R19</f>
      </c>
      <c r="E4">
        <f>'記入用シート'!S19</f>
      </c>
      <c r="F4">
        <f>'記入用シート'!T19</f>
      </c>
      <c r="G4">
        <f>'記入用シート'!U19</f>
      </c>
      <c r="H4">
        <f>'記入用シート'!V19</f>
      </c>
      <c r="I4">
        <f>'記入用シート'!W19</f>
      </c>
      <c r="J4">
        <f>'記入用シート'!X19</f>
      </c>
    </row>
    <row r="5" spans="1:10" ht="13.5">
      <c r="A5">
        <f>IF(C5="","",2)</f>
      </c>
      <c r="B5">
        <f>IF(D5="","","B")</f>
      </c>
      <c r="C5">
        <f>'記入用シート'!Q20</f>
      </c>
      <c r="D5">
        <f>'記入用シート'!R20</f>
      </c>
      <c r="E5">
        <f>'記入用シート'!S20</f>
      </c>
      <c r="F5">
        <f>'記入用シート'!T20</f>
      </c>
      <c r="G5">
        <f>'記入用シート'!U20</f>
      </c>
      <c r="H5">
        <f>'記入用シート'!V20</f>
      </c>
      <c r="I5">
        <f>'記入用シート'!W20</f>
      </c>
      <c r="J5">
        <f>'記入用シート'!X20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93">
      <selection activeCell="A98" sqref="A98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t="s">
        <v>248</v>
      </c>
      <c r="B1" t="s">
        <v>240</v>
      </c>
      <c r="C1" t="s">
        <v>249</v>
      </c>
      <c r="D1" t="s">
        <v>250</v>
      </c>
      <c r="E1" t="s">
        <v>251</v>
      </c>
      <c r="F1" t="s">
        <v>252</v>
      </c>
      <c r="G1" t="s">
        <v>253</v>
      </c>
      <c r="H1" t="s">
        <v>242</v>
      </c>
      <c r="I1" t="s">
        <v>254</v>
      </c>
    </row>
    <row r="2" spans="1:9" ht="13.5">
      <c r="A2">
        <f>'記入用シート'!Q26</f>
      </c>
      <c r="B2" t="str">
        <f>'記入用シート'!R26</f>
        <v>     </v>
      </c>
      <c r="C2" t="str">
        <f>'記入用シート'!S26</f>
        <v> </v>
      </c>
      <c r="D2">
        <f>'記入用シート'!T26</f>
      </c>
      <c r="E2">
        <f>'記入用シート'!U26</f>
      </c>
      <c r="F2">
        <f>'記入用シート'!V26</f>
      </c>
      <c r="G2">
        <f>'記入用シート'!W26</f>
      </c>
      <c r="H2">
        <f>'記入用シート'!X26</f>
      </c>
      <c r="I2">
        <f>'記入用シート'!Y26</f>
      </c>
    </row>
    <row r="3" spans="1:9" ht="13.5">
      <c r="A3">
        <f>'記入用シート'!Q27</f>
      </c>
      <c r="B3" t="str">
        <f>'記入用シート'!R27</f>
        <v>     </v>
      </c>
      <c r="C3" t="str">
        <f>'記入用シート'!S27</f>
        <v> </v>
      </c>
      <c r="D3">
        <f>'記入用シート'!T27</f>
      </c>
      <c r="E3">
        <f>'記入用シート'!U27</f>
      </c>
      <c r="F3">
        <f>'記入用シート'!V27</f>
      </c>
      <c r="G3">
        <f>'記入用シート'!W27</f>
      </c>
      <c r="H3">
        <f>'記入用シート'!X27</f>
      </c>
      <c r="I3">
        <f>'記入用シート'!Y27</f>
      </c>
    </row>
    <row r="4" spans="1:9" ht="13.5">
      <c r="A4">
        <f>'記入用シート'!Q28</f>
      </c>
      <c r="B4" t="str">
        <f>'記入用シート'!R28</f>
        <v>     </v>
      </c>
      <c r="C4" t="str">
        <f>'記入用シート'!S28</f>
        <v> </v>
      </c>
      <c r="D4">
        <f>'記入用シート'!T28</f>
      </c>
      <c r="E4">
        <f>'記入用シート'!U28</f>
      </c>
      <c r="F4">
        <f>'記入用シート'!V28</f>
      </c>
      <c r="G4">
        <f>'記入用シート'!W28</f>
      </c>
      <c r="H4">
        <f>'記入用シート'!X28</f>
      </c>
      <c r="I4">
        <f>'記入用シート'!Y28</f>
      </c>
    </row>
    <row r="5" spans="1:9" ht="13.5">
      <c r="A5">
        <f>'記入用シート'!Q29</f>
      </c>
      <c r="B5" t="str">
        <f>'記入用シート'!R29</f>
        <v>     </v>
      </c>
      <c r="C5" t="str">
        <f>'記入用シート'!S29</f>
        <v> </v>
      </c>
      <c r="D5">
        <f>'記入用シート'!T29</f>
      </c>
      <c r="E5">
        <f>'記入用シート'!U29</f>
      </c>
      <c r="F5">
        <f>'記入用シート'!V29</f>
      </c>
      <c r="G5">
        <f>'記入用シート'!W29</f>
      </c>
      <c r="H5">
        <f>'記入用シート'!X29</f>
      </c>
      <c r="I5">
        <f>'記入用シート'!Y29</f>
      </c>
    </row>
    <row r="6" spans="1:9" ht="13.5">
      <c r="A6">
        <f>'記入用シート'!Q30</f>
      </c>
      <c r="B6" t="str">
        <f>'記入用シート'!R30</f>
        <v>     </v>
      </c>
      <c r="C6" t="str">
        <f>'記入用シート'!S30</f>
        <v> </v>
      </c>
      <c r="D6">
        <f>'記入用シート'!T30</f>
      </c>
      <c r="E6">
        <f>'記入用シート'!U30</f>
      </c>
      <c r="F6">
        <f>'記入用シート'!V30</f>
      </c>
      <c r="G6">
        <f>'記入用シート'!W30</f>
      </c>
      <c r="H6">
        <f>'記入用シート'!X30</f>
      </c>
      <c r="I6">
        <f>'記入用シート'!Y30</f>
      </c>
    </row>
    <row r="7" spans="1:9" ht="13.5">
      <c r="A7">
        <f>'記入用シート'!Q31</f>
      </c>
      <c r="B7" t="str">
        <f>'記入用シート'!R31</f>
        <v>     </v>
      </c>
      <c r="C7" t="str">
        <f>'記入用シート'!S31</f>
        <v> </v>
      </c>
      <c r="D7">
        <f>'記入用シート'!T31</f>
      </c>
      <c r="E7">
        <f>'記入用シート'!U31</f>
      </c>
      <c r="F7">
        <f>'記入用シート'!V31</f>
      </c>
      <c r="G7">
        <f>'記入用シート'!W31</f>
      </c>
      <c r="H7">
        <f>'記入用シート'!X31</f>
      </c>
      <c r="I7">
        <f>'記入用シート'!Y31</f>
      </c>
    </row>
    <row r="8" spans="1:9" ht="13.5">
      <c r="A8">
        <f>'記入用シート'!Q32</f>
      </c>
      <c r="B8" t="str">
        <f>'記入用シート'!R32</f>
        <v>     </v>
      </c>
      <c r="C8" t="str">
        <f>'記入用シート'!S32</f>
        <v> </v>
      </c>
      <c r="D8">
        <f>'記入用シート'!T32</f>
      </c>
      <c r="E8">
        <f>'記入用シート'!U32</f>
      </c>
      <c r="F8">
        <f>'記入用シート'!V32</f>
      </c>
      <c r="G8">
        <f>'記入用シート'!W32</f>
      </c>
      <c r="H8">
        <f>'記入用シート'!X32</f>
      </c>
      <c r="I8">
        <f>'記入用シート'!Y32</f>
      </c>
    </row>
    <row r="9" spans="1:9" ht="13.5">
      <c r="A9">
        <f>'記入用シート'!Q33</f>
      </c>
      <c r="B9" t="str">
        <f>'記入用シート'!R33</f>
        <v>     </v>
      </c>
      <c r="C9" t="str">
        <f>'記入用シート'!S33</f>
        <v> </v>
      </c>
      <c r="D9">
        <f>'記入用シート'!T33</f>
      </c>
      <c r="E9">
        <f>'記入用シート'!U33</f>
      </c>
      <c r="F9">
        <f>'記入用シート'!V33</f>
      </c>
      <c r="G9">
        <f>'記入用シート'!W33</f>
      </c>
      <c r="H9">
        <f>'記入用シート'!X33</f>
      </c>
      <c r="I9">
        <f>'記入用シート'!Y33</f>
      </c>
    </row>
    <row r="10" spans="1:9" ht="13.5">
      <c r="A10">
        <f>'記入用シート'!Q34</f>
      </c>
      <c r="B10" t="str">
        <f>'記入用シート'!R34</f>
        <v>     </v>
      </c>
      <c r="C10" t="str">
        <f>'記入用シート'!S34</f>
        <v> </v>
      </c>
      <c r="D10">
        <f>'記入用シート'!T34</f>
      </c>
      <c r="E10">
        <f>'記入用シート'!U34</f>
      </c>
      <c r="F10">
        <f>'記入用シート'!V34</f>
      </c>
      <c r="G10">
        <f>'記入用シート'!W34</f>
      </c>
      <c r="H10">
        <f>'記入用シート'!X34</f>
      </c>
      <c r="I10">
        <f>'記入用シート'!Y34</f>
      </c>
    </row>
    <row r="11" spans="1:9" ht="13.5">
      <c r="A11">
        <f>'記入用シート'!Q35</f>
      </c>
      <c r="B11" t="str">
        <f>'記入用シート'!R35</f>
        <v>     </v>
      </c>
      <c r="C11" t="str">
        <f>'記入用シート'!S35</f>
        <v> </v>
      </c>
      <c r="D11">
        <f>'記入用シート'!T35</f>
      </c>
      <c r="E11">
        <f>'記入用シート'!U35</f>
      </c>
      <c r="F11">
        <f>'記入用シート'!V35</f>
      </c>
      <c r="G11">
        <f>'記入用シート'!W35</f>
      </c>
      <c r="H11">
        <f>'記入用シート'!X35</f>
      </c>
      <c r="I11">
        <f>'記入用シート'!Y35</f>
      </c>
    </row>
    <row r="12" spans="1:9" ht="13.5">
      <c r="A12">
        <f>'記入用シート'!Q36</f>
      </c>
      <c r="B12" t="str">
        <f>'記入用シート'!R36</f>
        <v>     </v>
      </c>
      <c r="C12" t="str">
        <f>'記入用シート'!S36</f>
        <v> </v>
      </c>
      <c r="D12">
        <f>'記入用シート'!T36</f>
      </c>
      <c r="E12">
        <f>'記入用シート'!U36</f>
      </c>
      <c r="F12">
        <f>'記入用シート'!V36</f>
      </c>
      <c r="G12">
        <f>'記入用シート'!W36</f>
      </c>
      <c r="H12">
        <f>'記入用シート'!X36</f>
      </c>
      <c r="I12">
        <f>'記入用シート'!Y36</f>
      </c>
    </row>
    <row r="13" spans="1:9" ht="13.5">
      <c r="A13">
        <f>'記入用シート'!Q37</f>
      </c>
      <c r="B13" t="str">
        <f>'記入用シート'!R37</f>
        <v>     </v>
      </c>
      <c r="C13" t="str">
        <f>'記入用シート'!S37</f>
        <v> </v>
      </c>
      <c r="D13">
        <f>'記入用シート'!T37</f>
      </c>
      <c r="E13">
        <f>'記入用シート'!U37</f>
      </c>
      <c r="F13">
        <f>'記入用シート'!V37</f>
      </c>
      <c r="G13">
        <f>'記入用シート'!W37</f>
      </c>
      <c r="H13">
        <f>'記入用シート'!X37</f>
      </c>
      <c r="I13">
        <f>'記入用シート'!Y37</f>
      </c>
    </row>
    <row r="14" spans="1:9" ht="13.5">
      <c r="A14">
        <f>'記入用シート'!Q38</f>
      </c>
      <c r="B14" t="str">
        <f>'記入用シート'!R38</f>
        <v>     </v>
      </c>
      <c r="C14" t="str">
        <f>'記入用シート'!S38</f>
        <v> </v>
      </c>
      <c r="D14">
        <f>'記入用シート'!T38</f>
      </c>
      <c r="E14">
        <f>'記入用シート'!U38</f>
      </c>
      <c r="F14">
        <f>'記入用シート'!V38</f>
      </c>
      <c r="G14">
        <f>'記入用シート'!W38</f>
      </c>
      <c r="H14">
        <f>'記入用シート'!X38</f>
      </c>
      <c r="I14">
        <f>'記入用シート'!Y38</f>
      </c>
    </row>
    <row r="15" spans="1:9" ht="13.5">
      <c r="A15">
        <f>'記入用シート'!Q39</f>
      </c>
      <c r="B15" t="str">
        <f>'記入用シート'!R39</f>
        <v>     </v>
      </c>
      <c r="C15" t="str">
        <f>'記入用シート'!S39</f>
        <v> </v>
      </c>
      <c r="D15">
        <f>'記入用シート'!T39</f>
      </c>
      <c r="E15">
        <f>'記入用シート'!U39</f>
      </c>
      <c r="F15">
        <f>'記入用シート'!V39</f>
      </c>
      <c r="G15">
        <f>'記入用シート'!W39</f>
      </c>
      <c r="H15">
        <f>'記入用シート'!X39</f>
      </c>
      <c r="I15">
        <f>'記入用シート'!Y39</f>
      </c>
    </row>
    <row r="16" spans="1:9" ht="13.5">
      <c r="A16">
        <f>'記入用シート'!Q40</f>
      </c>
      <c r="B16" t="str">
        <f>'記入用シート'!R40</f>
        <v>     </v>
      </c>
      <c r="C16" t="str">
        <f>'記入用シート'!S40</f>
        <v> </v>
      </c>
      <c r="D16">
        <f>'記入用シート'!T40</f>
      </c>
      <c r="E16">
        <f>'記入用シート'!U40</f>
      </c>
      <c r="F16">
        <f>'記入用シート'!V40</f>
      </c>
      <c r="G16">
        <f>'記入用シート'!W40</f>
      </c>
      <c r="H16">
        <f>'記入用シート'!X40</f>
      </c>
      <c r="I16">
        <f>'記入用シート'!Y40</f>
      </c>
    </row>
    <row r="17" spans="1:9" ht="13.5">
      <c r="A17">
        <f>'記入用シート'!Q41</f>
      </c>
      <c r="B17" t="str">
        <f>'記入用シート'!R41</f>
        <v>     </v>
      </c>
      <c r="C17" t="str">
        <f>'記入用シート'!S41</f>
        <v> </v>
      </c>
      <c r="D17">
        <f>'記入用シート'!T41</f>
      </c>
      <c r="E17">
        <f>'記入用シート'!U41</f>
      </c>
      <c r="F17">
        <f>'記入用シート'!V41</f>
      </c>
      <c r="G17">
        <f>'記入用シート'!W41</f>
      </c>
      <c r="H17">
        <f>'記入用シート'!X41</f>
      </c>
      <c r="I17">
        <f>'記入用シート'!Y41</f>
      </c>
    </row>
    <row r="18" spans="1:9" ht="13.5">
      <c r="A18">
        <f>'記入用シート'!Q42</f>
      </c>
      <c r="B18" t="str">
        <f>'記入用シート'!R42</f>
        <v>     </v>
      </c>
      <c r="C18" t="str">
        <f>'記入用シート'!S42</f>
        <v> </v>
      </c>
      <c r="D18">
        <f>'記入用シート'!T42</f>
      </c>
      <c r="E18">
        <f>'記入用シート'!U42</f>
      </c>
      <c r="F18">
        <f>'記入用シート'!V42</f>
      </c>
      <c r="G18">
        <f>'記入用シート'!W42</f>
      </c>
      <c r="H18">
        <f>'記入用シート'!X42</f>
      </c>
      <c r="I18">
        <f>'記入用シート'!Y42</f>
      </c>
    </row>
    <row r="19" spans="1:9" ht="13.5">
      <c r="A19">
        <f>'記入用シート'!Q43</f>
      </c>
      <c r="B19" t="str">
        <f>'記入用シート'!R43</f>
        <v>     </v>
      </c>
      <c r="C19" t="str">
        <f>'記入用シート'!S43</f>
        <v> </v>
      </c>
      <c r="D19">
        <f>'記入用シート'!T43</f>
      </c>
      <c r="E19">
        <f>'記入用シート'!U43</f>
      </c>
      <c r="F19">
        <f>'記入用シート'!V43</f>
      </c>
      <c r="G19">
        <f>'記入用シート'!W43</f>
      </c>
      <c r="H19">
        <f>'記入用シート'!X43</f>
      </c>
      <c r="I19">
        <f>'記入用シート'!Y43</f>
      </c>
    </row>
    <row r="20" spans="1:9" ht="13.5">
      <c r="A20">
        <f>'記入用シート'!Q44</f>
      </c>
      <c r="B20" t="str">
        <f>'記入用シート'!R44</f>
        <v>     </v>
      </c>
      <c r="C20" t="str">
        <f>'記入用シート'!S44</f>
        <v> </v>
      </c>
      <c r="D20">
        <f>'記入用シート'!T44</f>
      </c>
      <c r="E20">
        <f>'記入用シート'!U44</f>
      </c>
      <c r="F20">
        <f>'記入用シート'!V44</f>
      </c>
      <c r="G20">
        <f>'記入用シート'!W44</f>
      </c>
      <c r="H20">
        <f>'記入用シート'!X44</f>
      </c>
      <c r="I20">
        <f>'記入用シート'!Y44</f>
      </c>
    </row>
    <row r="21" spans="1:9" ht="13.5">
      <c r="A21">
        <f>'記入用シート'!Q45</f>
      </c>
      <c r="B21" t="str">
        <f>'記入用シート'!R45</f>
        <v>     </v>
      </c>
      <c r="C21" t="str">
        <f>'記入用シート'!S45</f>
        <v> </v>
      </c>
      <c r="D21">
        <f>'記入用シート'!T45</f>
      </c>
      <c r="E21">
        <f>'記入用シート'!U45</f>
      </c>
      <c r="F21">
        <f>'記入用シート'!V45</f>
      </c>
      <c r="G21">
        <f>'記入用シート'!W45</f>
      </c>
      <c r="H21">
        <f>'記入用シート'!X45</f>
      </c>
      <c r="I21">
        <f>'記入用シート'!Y45</f>
      </c>
    </row>
    <row r="22" spans="1:9" ht="13.5">
      <c r="A22">
        <f>'記入用シート'!Q46</f>
      </c>
      <c r="B22" t="str">
        <f>'記入用シート'!R46</f>
        <v>     </v>
      </c>
      <c r="C22" t="str">
        <f>'記入用シート'!S46</f>
        <v> </v>
      </c>
      <c r="D22">
        <f>'記入用シート'!T46</f>
      </c>
      <c r="E22">
        <f>'記入用シート'!U46</f>
      </c>
      <c r="F22">
        <f>'記入用シート'!V46</f>
      </c>
      <c r="G22">
        <f>'記入用シート'!W46</f>
      </c>
      <c r="H22">
        <f>'記入用シート'!X46</f>
      </c>
      <c r="I22">
        <f>'記入用シート'!Y46</f>
      </c>
    </row>
    <row r="23" spans="1:9" ht="13.5">
      <c r="A23">
        <f>'記入用シート'!Q47</f>
      </c>
      <c r="B23" t="str">
        <f>'記入用シート'!R47</f>
        <v>     </v>
      </c>
      <c r="C23" t="str">
        <f>'記入用シート'!S47</f>
        <v> </v>
      </c>
      <c r="D23">
        <f>'記入用シート'!T47</f>
      </c>
      <c r="E23">
        <f>'記入用シート'!U47</f>
      </c>
      <c r="F23">
        <f>'記入用シート'!V47</f>
      </c>
      <c r="G23">
        <f>'記入用シート'!W47</f>
      </c>
      <c r="H23">
        <f>'記入用シート'!X47</f>
      </c>
      <c r="I23">
        <f>'記入用シート'!Y47</f>
      </c>
    </row>
    <row r="24" spans="1:9" ht="13.5">
      <c r="A24">
        <f>'記入用シート'!Q48</f>
      </c>
      <c r="B24" t="str">
        <f>'記入用シート'!R48</f>
        <v>     </v>
      </c>
      <c r="C24" t="str">
        <f>'記入用シート'!S48</f>
        <v> </v>
      </c>
      <c r="D24">
        <f>'記入用シート'!T48</f>
      </c>
      <c r="E24">
        <f>'記入用シート'!U48</f>
      </c>
      <c r="F24">
        <f>'記入用シート'!V48</f>
      </c>
      <c r="G24">
        <f>'記入用シート'!W48</f>
      </c>
      <c r="H24">
        <f>'記入用シート'!X48</f>
      </c>
      <c r="I24">
        <f>'記入用シート'!Y48</f>
      </c>
    </row>
    <row r="25" spans="1:9" ht="13.5">
      <c r="A25">
        <f>'記入用シート'!Q49</f>
      </c>
      <c r="B25" t="str">
        <f>'記入用シート'!R49</f>
        <v>     </v>
      </c>
      <c r="C25" t="str">
        <f>'記入用シート'!S49</f>
        <v> </v>
      </c>
      <c r="D25">
        <f>'記入用シート'!T49</f>
      </c>
      <c r="E25">
        <f>'記入用シート'!U49</f>
      </c>
      <c r="F25">
        <f>'記入用シート'!V49</f>
      </c>
      <c r="G25">
        <f>'記入用シート'!W49</f>
      </c>
      <c r="H25">
        <f>'記入用シート'!X49</f>
      </c>
      <c r="I25">
        <f>'記入用シート'!Y49</f>
      </c>
    </row>
    <row r="26" spans="1:9" ht="13.5">
      <c r="A26">
        <f>'記入用シート'!Q50</f>
      </c>
      <c r="B26" t="str">
        <f>'記入用シート'!R50</f>
        <v>     </v>
      </c>
      <c r="C26" t="str">
        <f>'記入用シート'!S50</f>
        <v> </v>
      </c>
      <c r="D26">
        <f>'記入用シート'!T50</f>
      </c>
      <c r="E26">
        <f>'記入用シート'!U50</f>
      </c>
      <c r="F26">
        <f>'記入用シート'!V50</f>
      </c>
      <c r="G26">
        <f>'記入用シート'!W50</f>
      </c>
      <c r="H26">
        <f>'記入用シート'!X50</f>
      </c>
      <c r="I26">
        <f>'記入用シート'!Y50</f>
      </c>
    </row>
    <row r="27" spans="1:9" ht="13.5">
      <c r="A27">
        <f>'記入用シート'!Q51</f>
      </c>
      <c r="B27" t="str">
        <f>'記入用シート'!R51</f>
        <v>     </v>
      </c>
      <c r="C27" t="str">
        <f>'記入用シート'!S51</f>
        <v> </v>
      </c>
      <c r="D27">
        <f>'記入用シート'!T51</f>
      </c>
      <c r="E27">
        <f>'記入用シート'!U51</f>
      </c>
      <c r="F27">
        <f>'記入用シート'!V51</f>
      </c>
      <c r="G27">
        <f>'記入用シート'!W51</f>
      </c>
      <c r="H27">
        <f>'記入用シート'!X51</f>
      </c>
      <c r="I27">
        <f>'記入用シート'!Y51</f>
      </c>
    </row>
    <row r="28" spans="1:9" ht="13.5">
      <c r="A28">
        <f>'記入用シート'!Q52</f>
      </c>
      <c r="B28" t="str">
        <f>'記入用シート'!R52</f>
        <v>     </v>
      </c>
      <c r="C28" t="str">
        <f>'記入用シート'!S52</f>
        <v> </v>
      </c>
      <c r="D28">
        <f>'記入用シート'!T52</f>
      </c>
      <c r="E28">
        <f>'記入用シート'!U52</f>
      </c>
      <c r="F28">
        <f>'記入用シート'!V52</f>
      </c>
      <c r="G28">
        <f>'記入用シート'!W52</f>
      </c>
      <c r="H28">
        <f>'記入用シート'!X52</f>
      </c>
      <c r="I28">
        <f>'記入用シート'!Y52</f>
      </c>
    </row>
    <row r="29" spans="1:9" ht="13.5">
      <c r="A29">
        <f>'記入用シート'!Q53</f>
      </c>
      <c r="B29" t="str">
        <f>'記入用シート'!R53</f>
        <v>     </v>
      </c>
      <c r="C29" t="str">
        <f>'記入用シート'!S53</f>
        <v> </v>
      </c>
      <c r="D29">
        <f>'記入用シート'!T53</f>
      </c>
      <c r="E29">
        <f>'記入用シート'!U53</f>
      </c>
      <c r="F29">
        <f>'記入用シート'!V53</f>
      </c>
      <c r="G29">
        <f>'記入用シート'!W53</f>
      </c>
      <c r="H29">
        <f>'記入用シート'!X53</f>
      </c>
      <c r="I29">
        <f>'記入用シート'!Y53</f>
      </c>
    </row>
    <row r="30" spans="1:9" ht="13.5">
      <c r="A30">
        <f>'記入用シート'!Q54</f>
      </c>
      <c r="B30" t="str">
        <f>'記入用シート'!R54</f>
        <v>     </v>
      </c>
      <c r="C30" t="str">
        <f>'記入用シート'!S54</f>
        <v> </v>
      </c>
      <c r="D30">
        <f>'記入用シート'!T54</f>
      </c>
      <c r="E30">
        <f>'記入用シート'!U54</f>
      </c>
      <c r="F30">
        <f>'記入用シート'!V54</f>
      </c>
      <c r="G30">
        <f>'記入用シート'!W54</f>
      </c>
      <c r="H30">
        <f>'記入用シート'!X54</f>
      </c>
      <c r="I30">
        <f>'記入用シート'!Y54</f>
      </c>
    </row>
    <row r="31" spans="1:9" ht="13.5">
      <c r="A31">
        <f>'記入用シート'!Q55</f>
      </c>
      <c r="B31" t="str">
        <f>'記入用シート'!R55</f>
        <v>     </v>
      </c>
      <c r="C31" t="str">
        <f>'記入用シート'!S55</f>
        <v> </v>
      </c>
      <c r="D31">
        <f>'記入用シート'!T55</f>
      </c>
      <c r="E31">
        <f>'記入用シート'!U55</f>
      </c>
      <c r="F31">
        <f>'記入用シート'!V55</f>
      </c>
      <c r="G31">
        <f>'記入用シート'!W55</f>
      </c>
      <c r="H31">
        <f>'記入用シート'!X55</f>
      </c>
      <c r="I31">
        <f>'記入用シート'!Y55</f>
      </c>
    </row>
    <row r="32" spans="1:9" ht="13.5">
      <c r="A32">
        <f>'記入用シート'!Q56</f>
      </c>
      <c r="B32" t="str">
        <f>'記入用シート'!R56</f>
        <v>     </v>
      </c>
      <c r="C32" t="str">
        <f>'記入用シート'!S56</f>
        <v> </v>
      </c>
      <c r="D32">
        <f>'記入用シート'!T56</f>
      </c>
      <c r="E32">
        <f>'記入用シート'!U56</f>
      </c>
      <c r="F32">
        <f>'記入用シート'!V56</f>
      </c>
      <c r="G32">
        <f>'記入用シート'!W56</f>
      </c>
      <c r="H32">
        <f>'記入用シート'!X56</f>
      </c>
      <c r="I32">
        <f>'記入用シート'!Y56</f>
      </c>
    </row>
    <row r="33" spans="1:9" ht="13.5">
      <c r="A33">
        <f>'記入用シート'!Q57</f>
      </c>
      <c r="B33" t="str">
        <f>'記入用シート'!R57</f>
        <v>     </v>
      </c>
      <c r="C33" t="str">
        <f>'記入用シート'!S57</f>
        <v> </v>
      </c>
      <c r="D33">
        <f>'記入用シート'!T57</f>
      </c>
      <c r="E33">
        <f>'記入用シート'!U57</f>
      </c>
      <c r="F33">
        <f>'記入用シート'!V57</f>
      </c>
      <c r="G33">
        <f>'記入用シート'!W57</f>
      </c>
      <c r="H33">
        <f>'記入用シート'!X57</f>
      </c>
      <c r="I33">
        <f>'記入用シート'!Y57</f>
      </c>
    </row>
    <row r="34" spans="1:9" ht="13.5">
      <c r="A34">
        <f>'記入用シート'!Q58</f>
      </c>
      <c r="B34" t="str">
        <f>'記入用シート'!R58</f>
        <v>     </v>
      </c>
      <c r="C34" t="str">
        <f>'記入用シート'!S58</f>
        <v> </v>
      </c>
      <c r="D34">
        <f>'記入用シート'!T58</f>
      </c>
      <c r="E34">
        <f>'記入用シート'!U58</f>
      </c>
      <c r="F34">
        <f>'記入用シート'!V58</f>
      </c>
      <c r="G34">
        <f>'記入用シート'!W58</f>
      </c>
      <c r="H34">
        <f>'記入用シート'!X58</f>
      </c>
      <c r="I34">
        <f>'記入用シート'!Y58</f>
      </c>
    </row>
    <row r="35" spans="1:9" ht="13.5">
      <c r="A35">
        <f>'記入用シート'!Q59</f>
      </c>
      <c r="B35" t="str">
        <f>'記入用シート'!R59</f>
        <v>     </v>
      </c>
      <c r="C35" t="str">
        <f>'記入用シート'!S59</f>
        <v> </v>
      </c>
      <c r="D35">
        <f>'記入用シート'!T59</f>
      </c>
      <c r="E35">
        <f>'記入用シート'!U59</f>
      </c>
      <c r="F35">
        <f>'記入用シート'!V59</f>
      </c>
      <c r="G35">
        <f>'記入用シート'!W59</f>
      </c>
      <c r="H35">
        <f>'記入用シート'!X59</f>
      </c>
      <c r="I35">
        <f>'記入用シート'!Y59</f>
      </c>
    </row>
    <row r="36" spans="1:9" ht="13.5">
      <c r="A36">
        <f>'記入用シート'!Q60</f>
      </c>
      <c r="B36" t="str">
        <f>'記入用シート'!R60</f>
        <v>     </v>
      </c>
      <c r="C36" t="str">
        <f>'記入用シート'!S60</f>
        <v> </v>
      </c>
      <c r="D36">
        <f>'記入用シート'!T60</f>
      </c>
      <c r="E36">
        <f>'記入用シート'!U60</f>
      </c>
      <c r="F36">
        <f>'記入用シート'!V60</f>
      </c>
      <c r="G36">
        <f>'記入用シート'!W60</f>
      </c>
      <c r="H36">
        <f>'記入用シート'!X60</f>
      </c>
      <c r="I36">
        <f>'記入用シート'!Y60</f>
      </c>
    </row>
    <row r="37" spans="1:9" ht="13.5">
      <c r="A37">
        <f>'記入用シート'!Q61</f>
      </c>
      <c r="B37" t="str">
        <f>'記入用シート'!R61</f>
        <v>     </v>
      </c>
      <c r="C37" t="str">
        <f>'記入用シート'!S61</f>
        <v> </v>
      </c>
      <c r="D37">
        <f>'記入用シート'!T61</f>
      </c>
      <c r="E37">
        <f>'記入用シート'!U61</f>
      </c>
      <c r="F37">
        <f>'記入用シート'!V61</f>
      </c>
      <c r="G37">
        <f>'記入用シート'!W61</f>
      </c>
      <c r="H37">
        <f>'記入用シート'!X61</f>
      </c>
      <c r="I37">
        <f>'記入用シート'!Y61</f>
      </c>
    </row>
    <row r="38" spans="1:9" ht="13.5">
      <c r="A38">
        <f>'記入用シート'!Q62</f>
      </c>
      <c r="B38" t="str">
        <f>'記入用シート'!R62</f>
        <v>     </v>
      </c>
      <c r="C38" t="str">
        <f>'記入用シート'!S62</f>
        <v> </v>
      </c>
      <c r="D38">
        <f>'記入用シート'!T62</f>
      </c>
      <c r="E38">
        <f>'記入用シート'!U62</f>
      </c>
      <c r="F38">
        <f>'記入用シート'!V62</f>
      </c>
      <c r="G38">
        <f>'記入用シート'!W62</f>
      </c>
      <c r="H38">
        <f>'記入用シート'!X62</f>
      </c>
      <c r="I38">
        <f>'記入用シート'!Y62</f>
      </c>
    </row>
    <row r="39" spans="1:9" ht="13.5">
      <c r="A39">
        <f>'記入用シート'!Q63</f>
      </c>
      <c r="B39" t="str">
        <f>'記入用シート'!R63</f>
        <v>     </v>
      </c>
      <c r="C39" t="str">
        <f>'記入用シート'!S63</f>
        <v> </v>
      </c>
      <c r="D39">
        <f>'記入用シート'!T63</f>
      </c>
      <c r="E39">
        <f>'記入用シート'!U63</f>
      </c>
      <c r="F39">
        <f>'記入用シート'!V63</f>
      </c>
      <c r="G39">
        <f>'記入用シート'!W63</f>
      </c>
      <c r="H39">
        <f>'記入用シート'!X63</f>
      </c>
      <c r="I39">
        <f>'記入用シート'!Y63</f>
      </c>
    </row>
    <row r="40" spans="1:9" ht="13.5">
      <c r="A40">
        <f>'記入用シート'!Q64</f>
      </c>
      <c r="B40" t="str">
        <f>'記入用シート'!R64</f>
        <v>     </v>
      </c>
      <c r="C40" t="str">
        <f>'記入用シート'!S64</f>
        <v> </v>
      </c>
      <c r="D40">
        <f>'記入用シート'!T64</f>
      </c>
      <c r="E40">
        <f>'記入用シート'!U64</f>
      </c>
      <c r="F40">
        <f>'記入用シート'!V64</f>
      </c>
      <c r="G40">
        <f>'記入用シート'!W64</f>
      </c>
      <c r="H40">
        <f>'記入用シート'!X64</f>
      </c>
      <c r="I40">
        <f>'記入用シート'!Y64</f>
      </c>
    </row>
    <row r="41" spans="1:9" ht="13.5">
      <c r="A41">
        <f>'記入用シート'!Q65</f>
      </c>
      <c r="B41" t="str">
        <f>'記入用シート'!R65</f>
        <v>     </v>
      </c>
      <c r="C41" t="str">
        <f>'記入用シート'!S65</f>
        <v> </v>
      </c>
      <c r="D41">
        <f>'記入用シート'!T65</f>
      </c>
      <c r="E41">
        <f>'記入用シート'!U65</f>
      </c>
      <c r="F41">
        <f>'記入用シート'!V65</f>
      </c>
      <c r="G41">
        <f>'記入用シート'!W65</f>
      </c>
      <c r="H41">
        <f>'記入用シート'!X65</f>
      </c>
      <c r="I41">
        <f>'記入用シート'!Y65</f>
      </c>
    </row>
    <row r="42" spans="1:9" ht="13.5">
      <c r="A42">
        <f>'記入用シート'!Q66</f>
      </c>
      <c r="B42" t="str">
        <f>'記入用シート'!R66</f>
        <v>     </v>
      </c>
      <c r="C42" t="str">
        <f>'記入用シート'!S66</f>
        <v> </v>
      </c>
      <c r="D42">
        <f>'記入用シート'!T66</f>
      </c>
      <c r="E42">
        <f>'記入用シート'!U66</f>
      </c>
      <c r="F42">
        <f>'記入用シート'!V66</f>
      </c>
      <c r="G42">
        <f>'記入用シート'!W66</f>
      </c>
      <c r="H42">
        <f>'記入用シート'!X66</f>
      </c>
      <c r="I42">
        <f>'記入用シート'!Y66</f>
      </c>
    </row>
    <row r="43" spans="1:9" ht="13.5">
      <c r="A43">
        <f>'記入用シート'!Q67</f>
      </c>
      <c r="B43" t="str">
        <f>'記入用シート'!R67</f>
        <v>     </v>
      </c>
      <c r="C43" t="str">
        <f>'記入用シート'!S67</f>
        <v> </v>
      </c>
      <c r="D43">
        <f>'記入用シート'!T67</f>
      </c>
      <c r="E43">
        <f>'記入用シート'!U67</f>
      </c>
      <c r="F43">
        <f>'記入用シート'!V67</f>
      </c>
      <c r="G43">
        <f>'記入用シート'!W67</f>
      </c>
      <c r="H43">
        <f>'記入用シート'!X67</f>
      </c>
      <c r="I43">
        <f>'記入用シート'!Y67</f>
      </c>
    </row>
    <row r="44" spans="1:9" ht="13.5">
      <c r="A44">
        <f>'記入用シート'!Q68</f>
      </c>
      <c r="B44" t="str">
        <f>'記入用シート'!R68</f>
        <v>     </v>
      </c>
      <c r="C44" t="str">
        <f>'記入用シート'!S68</f>
        <v> </v>
      </c>
      <c r="D44">
        <f>'記入用シート'!T68</f>
      </c>
      <c r="E44">
        <f>'記入用シート'!U68</f>
      </c>
      <c r="F44">
        <f>'記入用シート'!V68</f>
      </c>
      <c r="G44">
        <f>'記入用シート'!W68</f>
      </c>
      <c r="H44">
        <f>'記入用シート'!X68</f>
      </c>
      <c r="I44">
        <f>'記入用シート'!Y68</f>
      </c>
    </row>
    <row r="45" spans="1:9" ht="13.5">
      <c r="A45">
        <f>'記入用シート'!Q69</f>
      </c>
      <c r="B45" t="str">
        <f>'記入用シート'!R69</f>
        <v>     </v>
      </c>
      <c r="C45" t="str">
        <f>'記入用シート'!S69</f>
        <v> </v>
      </c>
      <c r="D45">
        <f>'記入用シート'!T69</f>
      </c>
      <c r="E45">
        <f>'記入用シート'!U69</f>
      </c>
      <c r="F45">
        <f>'記入用シート'!V69</f>
      </c>
      <c r="G45">
        <f>'記入用シート'!W69</f>
      </c>
      <c r="H45">
        <f>'記入用シート'!X69</f>
      </c>
      <c r="I45">
        <f>'記入用シート'!Y69</f>
      </c>
    </row>
    <row r="46" spans="1:9" ht="13.5">
      <c r="A46">
        <f>'記入用シート'!Q70</f>
      </c>
      <c r="B46" t="str">
        <f>'記入用シート'!R70</f>
        <v>     </v>
      </c>
      <c r="C46" t="str">
        <f>'記入用シート'!S70</f>
        <v> </v>
      </c>
      <c r="D46">
        <f>'記入用シート'!T70</f>
      </c>
      <c r="E46">
        <f>'記入用シート'!U70</f>
      </c>
      <c r="F46">
        <f>'記入用シート'!V70</f>
      </c>
      <c r="G46">
        <f>'記入用シート'!W70</f>
      </c>
      <c r="H46">
        <f>'記入用シート'!X70</f>
      </c>
      <c r="I46">
        <f>'記入用シート'!Y70</f>
      </c>
    </row>
    <row r="47" spans="1:9" ht="13.5">
      <c r="A47">
        <f>'記入用シート'!Q71</f>
      </c>
      <c r="B47" t="str">
        <f>'記入用シート'!R71</f>
        <v>     </v>
      </c>
      <c r="C47" t="str">
        <f>'記入用シート'!S71</f>
        <v> </v>
      </c>
      <c r="D47">
        <f>'記入用シート'!T71</f>
      </c>
      <c r="E47">
        <f>'記入用シート'!U71</f>
      </c>
      <c r="F47">
        <f>'記入用シート'!V71</f>
      </c>
      <c r="G47">
        <f>'記入用シート'!W71</f>
      </c>
      <c r="H47">
        <f>'記入用シート'!X71</f>
      </c>
      <c r="I47">
        <f>'記入用シート'!Y71</f>
      </c>
    </row>
    <row r="48" spans="1:9" ht="13.5">
      <c r="A48">
        <f>'記入用シート'!Q72</f>
      </c>
      <c r="B48" t="str">
        <f>'記入用シート'!R72</f>
        <v>     </v>
      </c>
      <c r="C48" t="str">
        <f>'記入用シート'!S72</f>
        <v> </v>
      </c>
      <c r="D48">
        <f>'記入用シート'!T72</f>
      </c>
      <c r="E48">
        <f>'記入用シート'!U72</f>
      </c>
      <c r="F48">
        <f>'記入用シート'!V72</f>
      </c>
      <c r="G48">
        <f>'記入用シート'!W72</f>
      </c>
      <c r="H48">
        <f>'記入用シート'!X72</f>
      </c>
      <c r="I48">
        <f>'記入用シート'!Y72</f>
      </c>
    </row>
    <row r="49" spans="1:9" ht="13.5">
      <c r="A49">
        <f>'記入用シート'!Q73</f>
      </c>
      <c r="B49" t="str">
        <f>'記入用シート'!R73</f>
        <v>     </v>
      </c>
      <c r="C49" t="str">
        <f>'記入用シート'!S73</f>
        <v> </v>
      </c>
      <c r="D49">
        <f>'記入用シート'!T73</f>
      </c>
      <c r="E49">
        <f>'記入用シート'!U73</f>
      </c>
      <c r="F49">
        <f>'記入用シート'!V73</f>
      </c>
      <c r="G49">
        <f>'記入用シート'!W73</f>
      </c>
      <c r="H49">
        <f>'記入用シート'!X73</f>
      </c>
      <c r="I49">
        <f>'記入用シート'!Y73</f>
      </c>
    </row>
    <row r="50" spans="1:9" ht="13.5">
      <c r="A50">
        <f>'記入用シート'!Q74</f>
      </c>
      <c r="B50" t="str">
        <f>'記入用シート'!R74</f>
        <v>     </v>
      </c>
      <c r="C50" t="str">
        <f>'記入用シート'!S74</f>
        <v> </v>
      </c>
      <c r="D50">
        <f>'記入用シート'!T74</f>
      </c>
      <c r="E50">
        <f>'記入用シート'!U74</f>
      </c>
      <c r="F50">
        <f>'記入用シート'!V74</f>
      </c>
      <c r="G50">
        <f>'記入用シート'!W74</f>
      </c>
      <c r="H50">
        <f>'記入用シート'!X74</f>
      </c>
      <c r="I50">
        <f>'記入用シート'!Y74</f>
      </c>
    </row>
    <row r="51" spans="1:9" ht="13.5">
      <c r="A51">
        <f>'記入用シート'!Q75</f>
      </c>
      <c r="B51" t="str">
        <f>'記入用シート'!R75</f>
        <v>     </v>
      </c>
      <c r="C51" t="str">
        <f>'記入用シート'!S75</f>
        <v> </v>
      </c>
      <c r="D51">
        <f>'記入用シート'!T75</f>
      </c>
      <c r="E51">
        <f>'記入用シート'!U75</f>
      </c>
      <c r="F51">
        <f>'記入用シート'!V75</f>
      </c>
      <c r="G51">
        <f>'記入用シート'!W75</f>
      </c>
      <c r="H51">
        <f>'記入用シート'!X75</f>
      </c>
      <c r="I51">
        <f>'記入用シート'!Y75</f>
      </c>
    </row>
    <row r="52" spans="1:9" ht="13.5">
      <c r="A52">
        <f>'記入用シート'!Q76</f>
      </c>
      <c r="B52" t="str">
        <f>'記入用シート'!R76</f>
        <v>     </v>
      </c>
      <c r="C52" t="str">
        <f>'記入用シート'!S76</f>
        <v> </v>
      </c>
      <c r="D52">
        <f>'記入用シート'!T76</f>
      </c>
      <c r="E52">
        <f>'記入用シート'!U76</f>
      </c>
      <c r="F52">
        <f>'記入用シート'!V76</f>
      </c>
      <c r="G52">
        <f>'記入用シート'!W76</f>
      </c>
      <c r="H52">
        <f>'記入用シート'!X76</f>
      </c>
      <c r="I52">
        <f>'記入用シート'!Y76</f>
      </c>
    </row>
    <row r="53" spans="1:9" ht="13.5">
      <c r="A53">
        <f>'記入用シート'!Q77</f>
      </c>
      <c r="B53" t="str">
        <f>'記入用シート'!R77</f>
        <v>     </v>
      </c>
      <c r="C53" t="str">
        <f>'記入用シート'!S77</f>
        <v> </v>
      </c>
      <c r="D53">
        <f>'記入用シート'!T77</f>
      </c>
      <c r="E53">
        <f>'記入用シート'!U77</f>
      </c>
      <c r="F53">
        <f>'記入用シート'!V77</f>
      </c>
      <c r="G53">
        <f>'記入用シート'!W77</f>
      </c>
      <c r="H53">
        <f>'記入用シート'!X77</f>
      </c>
      <c r="I53">
        <f>'記入用シート'!Y77</f>
      </c>
    </row>
    <row r="54" spans="1:9" ht="13.5">
      <c r="A54">
        <f>'記入用シート'!Q78</f>
      </c>
      <c r="B54" t="str">
        <f>'記入用シート'!R78</f>
        <v>     </v>
      </c>
      <c r="C54" t="str">
        <f>'記入用シート'!S78</f>
        <v> </v>
      </c>
      <c r="D54">
        <f>'記入用シート'!T78</f>
      </c>
      <c r="E54">
        <f>'記入用シート'!U78</f>
      </c>
      <c r="F54">
        <f>'記入用シート'!V78</f>
      </c>
      <c r="G54">
        <f>'記入用シート'!W78</f>
      </c>
      <c r="H54">
        <f>'記入用シート'!X78</f>
      </c>
      <c r="I54">
        <f>'記入用シート'!Y78</f>
      </c>
    </row>
    <row r="55" spans="1:9" ht="13.5">
      <c r="A55">
        <f>'記入用シート'!Q79</f>
      </c>
      <c r="B55" t="str">
        <f>'記入用シート'!R79</f>
        <v>     </v>
      </c>
      <c r="C55" t="str">
        <f>'記入用シート'!S79</f>
        <v> </v>
      </c>
      <c r="D55">
        <f>'記入用シート'!T79</f>
      </c>
      <c r="E55">
        <f>'記入用シート'!U79</f>
      </c>
      <c r="F55">
        <f>'記入用シート'!V79</f>
      </c>
      <c r="G55">
        <f>'記入用シート'!W79</f>
      </c>
      <c r="H55">
        <f>'記入用シート'!X79</f>
      </c>
      <c r="I55">
        <f>'記入用シート'!Y79</f>
      </c>
    </row>
    <row r="56" spans="1:9" ht="13.5">
      <c r="A56">
        <f>'記入用シート'!Q80</f>
      </c>
      <c r="B56" t="str">
        <f>'記入用シート'!R80</f>
        <v>     </v>
      </c>
      <c r="C56" t="str">
        <f>'記入用シート'!S80</f>
        <v> </v>
      </c>
      <c r="D56">
        <f>'記入用シート'!T80</f>
      </c>
      <c r="E56">
        <f>'記入用シート'!U80</f>
      </c>
      <c r="F56">
        <f>'記入用シート'!V80</f>
      </c>
      <c r="G56">
        <f>'記入用シート'!W80</f>
      </c>
      <c r="H56">
        <f>'記入用シート'!X80</f>
      </c>
      <c r="I56">
        <f>'記入用シート'!Y80</f>
      </c>
    </row>
    <row r="57" spans="1:9" ht="13.5">
      <c r="A57">
        <f>'記入用シート'!Q81</f>
      </c>
      <c r="B57" t="str">
        <f>'記入用シート'!R81</f>
        <v>     </v>
      </c>
      <c r="C57" t="str">
        <f>'記入用シート'!S81</f>
        <v> </v>
      </c>
      <c r="D57">
        <f>'記入用シート'!T81</f>
      </c>
      <c r="E57">
        <f>'記入用シート'!U81</f>
      </c>
      <c r="F57">
        <f>'記入用シート'!V81</f>
      </c>
      <c r="G57">
        <f>'記入用シート'!W81</f>
      </c>
      <c r="H57">
        <f>'記入用シート'!X81</f>
      </c>
      <c r="I57">
        <f>'記入用シート'!Y81</f>
      </c>
    </row>
    <row r="58" spans="1:9" ht="13.5">
      <c r="A58">
        <f>'記入用シート'!Q82</f>
      </c>
      <c r="B58" t="str">
        <f>'記入用シート'!R82</f>
        <v>     </v>
      </c>
      <c r="C58" t="str">
        <f>'記入用シート'!S82</f>
        <v> </v>
      </c>
      <c r="D58">
        <f>'記入用シート'!T82</f>
      </c>
      <c r="E58">
        <f>'記入用シート'!U82</f>
      </c>
      <c r="F58">
        <f>'記入用シート'!V82</f>
      </c>
      <c r="G58">
        <f>'記入用シート'!W82</f>
      </c>
      <c r="H58">
        <f>'記入用シート'!X82</f>
      </c>
      <c r="I58">
        <f>'記入用シート'!Y82</f>
      </c>
    </row>
    <row r="59" spans="1:9" ht="13.5">
      <c r="A59">
        <f>'記入用シート'!Q83</f>
      </c>
      <c r="B59" t="str">
        <f>'記入用シート'!R83</f>
        <v>     </v>
      </c>
      <c r="C59" t="str">
        <f>'記入用シート'!S83</f>
        <v> </v>
      </c>
      <c r="D59">
        <f>'記入用シート'!T83</f>
      </c>
      <c r="E59">
        <f>'記入用シート'!U83</f>
      </c>
      <c r="F59">
        <f>'記入用シート'!V83</f>
      </c>
      <c r="G59">
        <f>'記入用シート'!W83</f>
      </c>
      <c r="H59">
        <f>'記入用シート'!X83</f>
      </c>
      <c r="I59">
        <f>'記入用シート'!Y83</f>
      </c>
    </row>
    <row r="60" spans="1:9" ht="13.5">
      <c r="A60">
        <f>'記入用シート'!Q84</f>
      </c>
      <c r="B60" t="str">
        <f>'記入用シート'!R84</f>
        <v>     </v>
      </c>
      <c r="C60" t="str">
        <f>'記入用シート'!S84</f>
        <v> </v>
      </c>
      <c r="D60">
        <f>'記入用シート'!T84</f>
      </c>
      <c r="E60">
        <f>'記入用シート'!U84</f>
      </c>
      <c r="F60">
        <f>'記入用シート'!V84</f>
      </c>
      <c r="G60">
        <f>'記入用シート'!W84</f>
      </c>
      <c r="H60">
        <f>'記入用シート'!X84</f>
      </c>
      <c r="I60">
        <f>'記入用シート'!Y84</f>
      </c>
    </row>
    <row r="61" spans="1:9" ht="13.5">
      <c r="A61">
        <f>'記入用シート'!Q85</f>
      </c>
      <c r="B61" t="str">
        <f>'記入用シート'!R85</f>
        <v>     </v>
      </c>
      <c r="C61" t="str">
        <f>'記入用シート'!S85</f>
        <v> </v>
      </c>
      <c r="D61">
        <f>'記入用シート'!T85</f>
      </c>
      <c r="E61">
        <f>'記入用シート'!U85</f>
      </c>
      <c r="F61">
        <f>'記入用シート'!V85</f>
      </c>
      <c r="G61">
        <f>'記入用シート'!W85</f>
      </c>
      <c r="H61">
        <f>'記入用シート'!X85</f>
      </c>
      <c r="I61">
        <f>'記入用シート'!Y85</f>
      </c>
    </row>
    <row r="62" spans="1:9" ht="13.5">
      <c r="A62">
        <f>'記入用シート'!Q86</f>
      </c>
      <c r="B62" t="str">
        <f>'記入用シート'!R86</f>
        <v>     </v>
      </c>
      <c r="C62" t="str">
        <f>'記入用シート'!S86</f>
        <v> </v>
      </c>
      <c r="D62">
        <f>'記入用シート'!T86</f>
      </c>
      <c r="E62">
        <f>'記入用シート'!U86</f>
      </c>
      <c r="F62">
        <f>'記入用シート'!V86</f>
      </c>
      <c r="G62">
        <f>'記入用シート'!W86</f>
      </c>
      <c r="H62">
        <f>'記入用シート'!X86</f>
      </c>
      <c r="I62">
        <f>'記入用シート'!Y86</f>
      </c>
    </row>
    <row r="63" spans="1:9" ht="13.5">
      <c r="A63">
        <f>'記入用シート'!Q87</f>
      </c>
      <c r="B63" t="str">
        <f>'記入用シート'!R87</f>
        <v>     </v>
      </c>
      <c r="C63" t="str">
        <f>'記入用シート'!S87</f>
        <v> </v>
      </c>
      <c r="D63">
        <f>'記入用シート'!T87</f>
      </c>
      <c r="E63">
        <f>'記入用シート'!U87</f>
      </c>
      <c r="F63">
        <f>'記入用シート'!V87</f>
      </c>
      <c r="G63">
        <f>'記入用シート'!W87</f>
      </c>
      <c r="H63">
        <f>'記入用シート'!X87</f>
      </c>
      <c r="I63">
        <f>'記入用シート'!Y87</f>
      </c>
    </row>
    <row r="64" spans="1:9" ht="13.5">
      <c r="A64">
        <f>'記入用シート'!Q88</f>
      </c>
      <c r="B64" t="str">
        <f>'記入用シート'!R88</f>
        <v>     </v>
      </c>
      <c r="C64" t="str">
        <f>'記入用シート'!S88</f>
        <v> </v>
      </c>
      <c r="D64">
        <f>'記入用シート'!T88</f>
      </c>
      <c r="E64">
        <f>'記入用シート'!U88</f>
      </c>
      <c r="F64">
        <f>'記入用シート'!V88</f>
      </c>
      <c r="G64">
        <f>'記入用シート'!W88</f>
      </c>
      <c r="H64">
        <f>'記入用シート'!X88</f>
      </c>
      <c r="I64">
        <f>'記入用シート'!Y88</f>
      </c>
    </row>
    <row r="65" spans="1:9" ht="13.5">
      <c r="A65">
        <f>'記入用シート'!Q89</f>
      </c>
      <c r="B65" t="str">
        <f>'記入用シート'!R89</f>
        <v>     </v>
      </c>
      <c r="C65" t="str">
        <f>'記入用シート'!S89</f>
        <v> </v>
      </c>
      <c r="D65">
        <f>'記入用シート'!T89</f>
      </c>
      <c r="E65">
        <f>'記入用シート'!U89</f>
      </c>
      <c r="F65">
        <f>'記入用シート'!V89</f>
      </c>
      <c r="G65">
        <f>'記入用シート'!W89</f>
      </c>
      <c r="H65">
        <f>'記入用シート'!X89</f>
      </c>
      <c r="I65">
        <f>'記入用シート'!Y89</f>
      </c>
    </row>
    <row r="66" spans="1:9" ht="13.5">
      <c r="A66">
        <f>'記入用シート'!Q90</f>
      </c>
      <c r="B66" t="str">
        <f>'記入用シート'!R90</f>
        <v>     </v>
      </c>
      <c r="C66" t="str">
        <f>'記入用シート'!S90</f>
        <v> </v>
      </c>
      <c r="D66">
        <f>'記入用シート'!T90</f>
      </c>
      <c r="E66">
        <f>'記入用シート'!U90</f>
      </c>
      <c r="F66">
        <f>'記入用シート'!V90</f>
      </c>
      <c r="G66">
        <f>'記入用シート'!W90</f>
      </c>
      <c r="H66">
        <f>'記入用シート'!X90</f>
      </c>
      <c r="I66">
        <f>'記入用シート'!Y90</f>
      </c>
    </row>
    <row r="67" spans="1:9" ht="13.5">
      <c r="A67">
        <f>'記入用シート'!Q91</f>
      </c>
      <c r="B67" t="str">
        <f>'記入用シート'!R91</f>
        <v>     </v>
      </c>
      <c r="C67" t="str">
        <f>'記入用シート'!S91</f>
        <v> </v>
      </c>
      <c r="D67">
        <f>'記入用シート'!T91</f>
      </c>
      <c r="E67">
        <f>'記入用シート'!U91</f>
      </c>
      <c r="F67">
        <f>'記入用シート'!V91</f>
      </c>
      <c r="G67">
        <f>'記入用シート'!W91</f>
      </c>
      <c r="H67">
        <f>'記入用シート'!X91</f>
      </c>
      <c r="I67">
        <f>'記入用シート'!Y91</f>
      </c>
    </row>
    <row r="68" spans="1:9" ht="13.5">
      <c r="A68">
        <f>'記入用シート'!Q92</f>
      </c>
      <c r="B68" t="str">
        <f>'記入用シート'!R92</f>
        <v>     </v>
      </c>
      <c r="C68" t="str">
        <f>'記入用シート'!S92</f>
        <v> </v>
      </c>
      <c r="D68">
        <f>'記入用シート'!T92</f>
      </c>
      <c r="E68">
        <f>'記入用シート'!U92</f>
      </c>
      <c r="F68">
        <f>'記入用シート'!V92</f>
      </c>
      <c r="G68">
        <f>'記入用シート'!W92</f>
      </c>
      <c r="H68">
        <f>'記入用シート'!X92</f>
      </c>
      <c r="I68">
        <f>'記入用シート'!Y92</f>
      </c>
    </row>
    <row r="69" spans="1:9" ht="13.5">
      <c r="A69">
        <f>'記入用シート'!Q93</f>
      </c>
      <c r="B69" t="str">
        <f>'記入用シート'!R93</f>
        <v>     </v>
      </c>
      <c r="C69" t="str">
        <f>'記入用シート'!S93</f>
        <v> </v>
      </c>
      <c r="D69">
        <f>'記入用シート'!T93</f>
      </c>
      <c r="E69">
        <f>'記入用シート'!U93</f>
      </c>
      <c r="F69">
        <f>'記入用シート'!V93</f>
      </c>
      <c r="G69">
        <f>'記入用シート'!W93</f>
      </c>
      <c r="H69">
        <f>'記入用シート'!X93</f>
      </c>
      <c r="I69">
        <f>'記入用シート'!Y93</f>
      </c>
    </row>
    <row r="70" spans="1:9" ht="13.5">
      <c r="A70">
        <f>'記入用シート'!Q94</f>
      </c>
      <c r="B70" t="str">
        <f>'記入用シート'!R94</f>
        <v>     </v>
      </c>
      <c r="C70" t="str">
        <f>'記入用シート'!S94</f>
        <v> </v>
      </c>
      <c r="D70">
        <f>'記入用シート'!T94</f>
      </c>
      <c r="E70">
        <f>'記入用シート'!U94</f>
      </c>
      <c r="F70">
        <f>'記入用シート'!V94</f>
      </c>
      <c r="G70">
        <f>'記入用シート'!W94</f>
      </c>
      <c r="H70">
        <f>'記入用シート'!X94</f>
      </c>
      <c r="I70">
        <f>'記入用シート'!Y94</f>
      </c>
    </row>
    <row r="71" spans="1:9" ht="13.5">
      <c r="A71">
        <f>'記入用シート'!Q95</f>
      </c>
      <c r="B71" t="str">
        <f>'記入用シート'!R95</f>
        <v>     </v>
      </c>
      <c r="C71" t="str">
        <f>'記入用シート'!S95</f>
        <v> </v>
      </c>
      <c r="D71">
        <f>'記入用シート'!T95</f>
      </c>
      <c r="E71">
        <f>'記入用シート'!U95</f>
      </c>
      <c r="F71">
        <f>'記入用シート'!V95</f>
      </c>
      <c r="G71">
        <f>'記入用シート'!W95</f>
      </c>
      <c r="H71">
        <f>'記入用シート'!X95</f>
      </c>
      <c r="I71">
        <f>'記入用シート'!Y95</f>
      </c>
    </row>
    <row r="72" spans="1:9" ht="13.5">
      <c r="A72">
        <f>'記入用シート'!Q96</f>
      </c>
      <c r="B72" t="str">
        <f>'記入用シート'!R96</f>
        <v>     </v>
      </c>
      <c r="C72" t="str">
        <f>'記入用シート'!S96</f>
        <v> </v>
      </c>
      <c r="D72">
        <f>'記入用シート'!T96</f>
      </c>
      <c r="E72">
        <f>'記入用シート'!U96</f>
      </c>
      <c r="F72">
        <f>'記入用シート'!V96</f>
      </c>
      <c r="G72">
        <f>'記入用シート'!W96</f>
      </c>
      <c r="H72">
        <f>'記入用シート'!X96</f>
      </c>
      <c r="I72">
        <f>'記入用シート'!Y96</f>
      </c>
    </row>
    <row r="73" spans="1:9" ht="13.5">
      <c r="A73">
        <f>'記入用シート'!Q97</f>
      </c>
      <c r="B73" t="str">
        <f>'記入用シート'!R97</f>
        <v>     </v>
      </c>
      <c r="C73" t="str">
        <f>'記入用シート'!S97</f>
        <v> </v>
      </c>
      <c r="D73">
        <f>'記入用シート'!T97</f>
      </c>
      <c r="E73">
        <f>'記入用シート'!U97</f>
      </c>
      <c r="F73">
        <f>'記入用シート'!V97</f>
      </c>
      <c r="G73">
        <f>'記入用シート'!W97</f>
      </c>
      <c r="H73">
        <f>'記入用シート'!X97</f>
      </c>
      <c r="I73">
        <f>'記入用シート'!Y97</f>
      </c>
    </row>
    <row r="74" spans="1:9" ht="13.5">
      <c r="A74">
        <f>'記入用シート'!Q98</f>
      </c>
      <c r="B74" t="str">
        <f>'記入用シート'!R98</f>
        <v>     </v>
      </c>
      <c r="C74" t="str">
        <f>'記入用シート'!S98</f>
        <v> </v>
      </c>
      <c r="D74">
        <f>'記入用シート'!T98</f>
      </c>
      <c r="E74">
        <f>'記入用シート'!U98</f>
      </c>
      <c r="F74">
        <f>'記入用シート'!V98</f>
      </c>
      <c r="G74">
        <f>'記入用シート'!W98</f>
      </c>
      <c r="H74">
        <f>'記入用シート'!X98</f>
      </c>
      <c r="I74">
        <f>'記入用シート'!Y98</f>
      </c>
    </row>
    <row r="75" spans="1:9" ht="13.5">
      <c r="A75">
        <f>'記入用シート'!Q99</f>
      </c>
      <c r="B75" t="str">
        <f>'記入用シート'!R99</f>
        <v>     </v>
      </c>
      <c r="C75" t="str">
        <f>'記入用シート'!S99</f>
        <v> </v>
      </c>
      <c r="D75">
        <f>'記入用シート'!T99</f>
      </c>
      <c r="E75">
        <f>'記入用シート'!U99</f>
      </c>
      <c r="F75">
        <f>'記入用シート'!V99</f>
      </c>
      <c r="G75">
        <f>'記入用シート'!W99</f>
      </c>
      <c r="H75">
        <f>'記入用シート'!X99</f>
      </c>
      <c r="I75">
        <f>'記入用シート'!Y99</f>
      </c>
    </row>
    <row r="76" spans="1:9" ht="13.5">
      <c r="A76">
        <f>'記入用シート'!Q100</f>
      </c>
      <c r="B76" t="str">
        <f>'記入用シート'!R100</f>
        <v>     </v>
      </c>
      <c r="C76" t="str">
        <f>'記入用シート'!S100</f>
        <v> </v>
      </c>
      <c r="D76">
        <f>'記入用シート'!T100</f>
      </c>
      <c r="E76">
        <f>'記入用シート'!U100</f>
      </c>
      <c r="F76">
        <f>'記入用シート'!V100</f>
      </c>
      <c r="G76">
        <f>'記入用シート'!W100</f>
      </c>
      <c r="H76">
        <f>'記入用シート'!X100</f>
      </c>
      <c r="I76">
        <f>'記入用シート'!Y100</f>
      </c>
    </row>
    <row r="77" spans="1:9" ht="13.5">
      <c r="A77">
        <f>'記入用シート'!Q101</f>
      </c>
      <c r="B77" t="str">
        <f>'記入用シート'!R101</f>
        <v>     </v>
      </c>
      <c r="C77" t="str">
        <f>'記入用シート'!S101</f>
        <v> </v>
      </c>
      <c r="D77">
        <f>'記入用シート'!T101</f>
      </c>
      <c r="E77">
        <f>'記入用シート'!U101</f>
      </c>
      <c r="F77">
        <f>'記入用シート'!V101</f>
      </c>
      <c r="G77">
        <f>'記入用シート'!W101</f>
      </c>
      <c r="H77">
        <f>'記入用シート'!X101</f>
      </c>
      <c r="I77">
        <f>'記入用シート'!Y101</f>
      </c>
    </row>
    <row r="78" spans="1:9" ht="13.5">
      <c r="A78">
        <f>'記入用シート'!Q102</f>
      </c>
      <c r="B78" t="str">
        <f>'記入用シート'!R102</f>
        <v>     </v>
      </c>
      <c r="C78" t="str">
        <f>'記入用シート'!S102</f>
        <v> </v>
      </c>
      <c r="D78">
        <f>'記入用シート'!T102</f>
      </c>
      <c r="E78">
        <f>'記入用シート'!U102</f>
      </c>
      <c r="F78">
        <f>'記入用シート'!V102</f>
      </c>
      <c r="G78">
        <f>'記入用シート'!W102</f>
      </c>
      <c r="H78">
        <f>'記入用シート'!X102</f>
      </c>
      <c r="I78">
        <f>'記入用シート'!Y102</f>
      </c>
    </row>
    <row r="79" spans="1:9" ht="13.5">
      <c r="A79">
        <f>'記入用シート'!Q103</f>
      </c>
      <c r="B79" t="str">
        <f>'記入用シート'!R103</f>
        <v>     </v>
      </c>
      <c r="C79" t="str">
        <f>'記入用シート'!S103</f>
        <v> </v>
      </c>
      <c r="D79">
        <f>'記入用シート'!T103</f>
      </c>
      <c r="E79">
        <f>'記入用シート'!U103</f>
      </c>
      <c r="F79">
        <f>'記入用シート'!V103</f>
      </c>
      <c r="G79">
        <f>'記入用シート'!W103</f>
      </c>
      <c r="H79">
        <f>'記入用シート'!X103</f>
      </c>
      <c r="I79">
        <f>'記入用シート'!Y103</f>
      </c>
    </row>
    <row r="80" spans="1:9" ht="13.5">
      <c r="A80">
        <f>'記入用シート'!Q104</f>
      </c>
      <c r="B80" t="str">
        <f>'記入用シート'!R104</f>
        <v>     </v>
      </c>
      <c r="C80" t="str">
        <f>'記入用シート'!S104</f>
        <v> </v>
      </c>
      <c r="D80">
        <f>'記入用シート'!T104</f>
      </c>
      <c r="E80">
        <f>'記入用シート'!U104</f>
      </c>
      <c r="F80">
        <f>'記入用シート'!V104</f>
      </c>
      <c r="G80">
        <f>'記入用シート'!W104</f>
      </c>
      <c r="H80">
        <f>'記入用シート'!X104</f>
      </c>
      <c r="I80">
        <f>'記入用シート'!Y104</f>
      </c>
    </row>
    <row r="81" spans="1:9" ht="13.5">
      <c r="A81">
        <f>'記入用シート'!Q105</f>
      </c>
      <c r="B81" t="str">
        <f>'記入用シート'!R105</f>
        <v>     </v>
      </c>
      <c r="C81" t="str">
        <f>'記入用シート'!S105</f>
        <v> </v>
      </c>
      <c r="D81">
        <f>'記入用シート'!T105</f>
      </c>
      <c r="E81">
        <f>'記入用シート'!U105</f>
      </c>
      <c r="F81">
        <f>'記入用シート'!V105</f>
      </c>
      <c r="G81">
        <f>'記入用シート'!W105</f>
      </c>
      <c r="H81">
        <f>'記入用シート'!X105</f>
      </c>
      <c r="I81">
        <f>'記入用シート'!Y105</f>
      </c>
    </row>
    <row r="82" spans="1:9" ht="13.5">
      <c r="A82">
        <f>'記入用シート'!Q106</f>
      </c>
      <c r="B82" t="str">
        <f>'記入用シート'!R106</f>
        <v>     </v>
      </c>
      <c r="C82" t="str">
        <f>'記入用シート'!S106</f>
        <v> </v>
      </c>
      <c r="D82">
        <f>'記入用シート'!T106</f>
      </c>
      <c r="E82">
        <f>'記入用シート'!U106</f>
      </c>
      <c r="F82">
        <f>'記入用シート'!V106</f>
      </c>
      <c r="G82">
        <f>'記入用シート'!W106</f>
      </c>
      <c r="H82">
        <f>'記入用シート'!X106</f>
      </c>
      <c r="I82">
        <f>'記入用シート'!Y106</f>
      </c>
    </row>
    <row r="83" spans="1:9" ht="13.5">
      <c r="A83">
        <f>'記入用シート'!Q107</f>
      </c>
      <c r="B83" t="str">
        <f>'記入用シート'!R107</f>
        <v>     </v>
      </c>
      <c r="C83" t="str">
        <f>'記入用シート'!S107</f>
        <v> </v>
      </c>
      <c r="D83">
        <f>'記入用シート'!T107</f>
      </c>
      <c r="E83">
        <f>'記入用シート'!U107</f>
      </c>
      <c r="F83">
        <f>'記入用シート'!V107</f>
      </c>
      <c r="G83">
        <f>'記入用シート'!W107</f>
      </c>
      <c r="H83">
        <f>'記入用シート'!X107</f>
      </c>
      <c r="I83">
        <f>'記入用シート'!Y107</f>
      </c>
    </row>
    <row r="84" spans="1:9" ht="13.5">
      <c r="A84">
        <f>'記入用シート'!Q108</f>
      </c>
      <c r="B84" t="str">
        <f>'記入用シート'!R108</f>
        <v>     </v>
      </c>
      <c r="C84" t="str">
        <f>'記入用シート'!S108</f>
        <v> </v>
      </c>
      <c r="D84">
        <f>'記入用シート'!T108</f>
      </c>
      <c r="E84">
        <f>'記入用シート'!U108</f>
      </c>
      <c r="F84">
        <f>'記入用シート'!V108</f>
      </c>
      <c r="G84">
        <f>'記入用シート'!W108</f>
      </c>
      <c r="H84">
        <f>'記入用シート'!X108</f>
      </c>
      <c r="I84">
        <f>'記入用シート'!Y108</f>
      </c>
    </row>
    <row r="85" spans="1:9" ht="13.5">
      <c r="A85">
        <f>'記入用シート'!Q109</f>
      </c>
      <c r="B85" t="str">
        <f>'記入用シート'!R109</f>
        <v>     </v>
      </c>
      <c r="C85" t="str">
        <f>'記入用シート'!S109</f>
        <v> </v>
      </c>
      <c r="D85">
        <f>'記入用シート'!T109</f>
      </c>
      <c r="E85">
        <f>'記入用シート'!U109</f>
      </c>
      <c r="F85">
        <f>'記入用シート'!V109</f>
      </c>
      <c r="G85">
        <f>'記入用シート'!W109</f>
      </c>
      <c r="H85">
        <f>'記入用シート'!X109</f>
      </c>
      <c r="I85">
        <f>'記入用シート'!Y109</f>
      </c>
    </row>
    <row r="86" spans="1:9" ht="13.5">
      <c r="A86">
        <f>'記入用シート'!Q110</f>
      </c>
      <c r="B86" t="str">
        <f>'記入用シート'!R110</f>
        <v>     </v>
      </c>
      <c r="C86" t="str">
        <f>'記入用シート'!S110</f>
        <v> </v>
      </c>
      <c r="D86">
        <f>'記入用シート'!T110</f>
      </c>
      <c r="E86">
        <f>'記入用シート'!U110</f>
      </c>
      <c r="F86">
        <f>'記入用シート'!V110</f>
      </c>
      <c r="G86">
        <f>'記入用シート'!W110</f>
      </c>
      <c r="H86">
        <f>'記入用シート'!X110</f>
      </c>
      <c r="I86">
        <f>'記入用シート'!Y110</f>
      </c>
    </row>
    <row r="87" spans="1:9" ht="13.5">
      <c r="A87">
        <f>'記入用シート'!Q111</f>
      </c>
      <c r="B87" t="str">
        <f>'記入用シート'!R111</f>
        <v>     </v>
      </c>
      <c r="C87" t="str">
        <f>'記入用シート'!S111</f>
        <v> </v>
      </c>
      <c r="D87">
        <f>'記入用シート'!T111</f>
      </c>
      <c r="E87">
        <f>'記入用シート'!U111</f>
      </c>
      <c r="F87">
        <f>'記入用シート'!V111</f>
      </c>
      <c r="G87">
        <f>'記入用シート'!W111</f>
      </c>
      <c r="H87">
        <f>'記入用シート'!X111</f>
      </c>
      <c r="I87">
        <f>'記入用シート'!Y111</f>
      </c>
    </row>
    <row r="88" spans="1:9" ht="13.5">
      <c r="A88">
        <f>'記入用シート'!Q112</f>
      </c>
      <c r="B88" t="str">
        <f>'記入用シート'!R112</f>
        <v>     </v>
      </c>
      <c r="C88" t="str">
        <f>'記入用シート'!S112</f>
        <v> </v>
      </c>
      <c r="D88">
        <f>'記入用シート'!T112</f>
      </c>
      <c r="E88">
        <f>'記入用シート'!U112</f>
      </c>
      <c r="F88">
        <f>'記入用シート'!V112</f>
      </c>
      <c r="G88">
        <f>'記入用シート'!W112</f>
      </c>
      <c r="H88">
        <f>'記入用シート'!X112</f>
      </c>
      <c r="I88">
        <f>'記入用シート'!Y112</f>
      </c>
    </row>
    <row r="89" spans="1:9" ht="13.5">
      <c r="A89">
        <f>'記入用シート'!Q113</f>
      </c>
      <c r="B89" t="str">
        <f>'記入用シート'!R113</f>
        <v>     </v>
      </c>
      <c r="C89" t="str">
        <f>'記入用シート'!S113</f>
        <v> </v>
      </c>
      <c r="D89">
        <f>'記入用シート'!T113</f>
      </c>
      <c r="E89">
        <f>'記入用シート'!U113</f>
      </c>
      <c r="F89">
        <f>'記入用シート'!V113</f>
      </c>
      <c r="G89">
        <f>'記入用シート'!W113</f>
      </c>
      <c r="H89">
        <f>'記入用シート'!X113</f>
      </c>
      <c r="I89">
        <f>'記入用シート'!Y113</f>
      </c>
    </row>
    <row r="90" spans="1:9" ht="13.5">
      <c r="A90">
        <f>'記入用シート'!Q114</f>
      </c>
      <c r="B90" t="str">
        <f>'記入用シート'!R114</f>
        <v>     </v>
      </c>
      <c r="C90" t="str">
        <f>'記入用シート'!S114</f>
        <v> </v>
      </c>
      <c r="D90">
        <f>'記入用シート'!T114</f>
      </c>
      <c r="E90">
        <f>'記入用シート'!U114</f>
      </c>
      <c r="F90">
        <f>'記入用シート'!V114</f>
      </c>
      <c r="G90">
        <f>'記入用シート'!W114</f>
      </c>
      <c r="H90">
        <f>'記入用シート'!X114</f>
      </c>
      <c r="I90">
        <f>'記入用シート'!Y114</f>
      </c>
    </row>
    <row r="91" spans="1:9" ht="13.5">
      <c r="A91">
        <f>'記入用シート'!Q115</f>
      </c>
      <c r="B91" t="str">
        <f>'記入用シート'!R115</f>
        <v>     </v>
      </c>
      <c r="C91" t="str">
        <f>'記入用シート'!S115</f>
        <v> </v>
      </c>
      <c r="D91">
        <f>'記入用シート'!T115</f>
      </c>
      <c r="E91">
        <f>'記入用シート'!U115</f>
      </c>
      <c r="F91">
        <f>'記入用シート'!V115</f>
      </c>
      <c r="G91">
        <f>'記入用シート'!W115</f>
      </c>
      <c r="H91">
        <f>'記入用シート'!X115</f>
      </c>
      <c r="I91">
        <f>'記入用シート'!Y115</f>
      </c>
    </row>
    <row r="92" spans="1:9" ht="13.5">
      <c r="A92">
        <f>'記入用シート'!Q116</f>
      </c>
      <c r="B92" t="str">
        <f>'記入用シート'!R116</f>
        <v>     </v>
      </c>
      <c r="C92" t="str">
        <f>'記入用シート'!S116</f>
        <v> </v>
      </c>
      <c r="D92">
        <f>'記入用シート'!T116</f>
      </c>
      <c r="E92">
        <f>'記入用シート'!U116</f>
      </c>
      <c r="F92">
        <f>'記入用シート'!V116</f>
      </c>
      <c r="G92">
        <f>'記入用シート'!W116</f>
      </c>
      <c r="H92">
        <f>'記入用シート'!X116</f>
      </c>
      <c r="I92">
        <f>'記入用シート'!Y116</f>
      </c>
    </row>
    <row r="93" spans="1:9" ht="13.5">
      <c r="A93">
        <f>'記入用シート'!Q117</f>
      </c>
      <c r="B93" t="str">
        <f>'記入用シート'!R117</f>
        <v>     </v>
      </c>
      <c r="C93" t="str">
        <f>'記入用シート'!S117</f>
        <v> </v>
      </c>
      <c r="D93">
        <f>'記入用シート'!T117</f>
      </c>
      <c r="E93">
        <f>'記入用シート'!U117</f>
      </c>
      <c r="F93">
        <f>'記入用シート'!V117</f>
      </c>
      <c r="G93">
        <f>'記入用シート'!W117</f>
      </c>
      <c r="H93">
        <f>'記入用シート'!X117</f>
      </c>
      <c r="I93">
        <f>'記入用シート'!Y117</f>
      </c>
    </row>
    <row r="94" spans="1:9" ht="13.5">
      <c r="A94">
        <f>'記入用シート'!Q118</f>
      </c>
      <c r="B94" t="str">
        <f>'記入用シート'!R118</f>
        <v>     </v>
      </c>
      <c r="C94" t="str">
        <f>'記入用シート'!S118</f>
        <v> </v>
      </c>
      <c r="D94">
        <f>'記入用シート'!T118</f>
      </c>
      <c r="E94">
        <f>'記入用シート'!U118</f>
      </c>
      <c r="F94">
        <f>'記入用シート'!V118</f>
      </c>
      <c r="G94">
        <f>'記入用シート'!W118</f>
      </c>
      <c r="H94">
        <f>'記入用シート'!X118</f>
      </c>
      <c r="I94">
        <f>'記入用シート'!Y118</f>
      </c>
    </row>
    <row r="95" spans="1:9" ht="13.5">
      <c r="A95">
        <f>'記入用シート'!Q119</f>
      </c>
      <c r="B95" t="str">
        <f>'記入用シート'!R119</f>
        <v>     </v>
      </c>
      <c r="C95" t="str">
        <f>'記入用シート'!S119</f>
        <v> </v>
      </c>
      <c r="D95">
        <f>'記入用シート'!T119</f>
      </c>
      <c r="E95">
        <f>'記入用シート'!U119</f>
      </c>
      <c r="F95">
        <f>'記入用シート'!V119</f>
      </c>
      <c r="G95">
        <f>'記入用シート'!W119</f>
      </c>
      <c r="H95">
        <f>'記入用シート'!X119</f>
      </c>
      <c r="I95">
        <f>'記入用シート'!Y119</f>
      </c>
    </row>
    <row r="96" spans="1:9" ht="13.5">
      <c r="A96">
        <f>'記入用シート'!Q120</f>
      </c>
      <c r="B96" t="str">
        <f>'記入用シート'!R120</f>
        <v>     </v>
      </c>
      <c r="C96" t="str">
        <f>'記入用シート'!S120</f>
        <v> </v>
      </c>
      <c r="D96">
        <f>'記入用シート'!T120</f>
      </c>
      <c r="E96">
        <f>'記入用シート'!U120</f>
      </c>
      <c r="F96">
        <f>'記入用シート'!V120</f>
      </c>
      <c r="G96">
        <f>'記入用シート'!W120</f>
      </c>
      <c r="H96">
        <f>'記入用シート'!X120</f>
      </c>
      <c r="I96">
        <f>'記入用シート'!Y120</f>
      </c>
    </row>
    <row r="97" spans="1:9" ht="13.5">
      <c r="A97">
        <f>'記入用シート'!Q121</f>
      </c>
      <c r="B97" t="str">
        <f>'記入用シート'!R121</f>
        <v>     </v>
      </c>
      <c r="C97" t="str">
        <f>'記入用シート'!S121</f>
        <v> </v>
      </c>
      <c r="D97">
        <f>'記入用シート'!T121</f>
      </c>
      <c r="E97">
        <f>'記入用シート'!U121</f>
      </c>
      <c r="F97">
        <f>'記入用シート'!V121</f>
      </c>
      <c r="G97">
        <f>'記入用シート'!W121</f>
      </c>
      <c r="H97">
        <f>'記入用シート'!X121</f>
      </c>
      <c r="I97">
        <f>'記入用シート'!Y121</f>
      </c>
    </row>
    <row r="98" spans="1:9" ht="13.5">
      <c r="A98">
        <f>'記入用シート'!Q122</f>
      </c>
      <c r="B98" t="str">
        <f>'記入用シート'!R122</f>
        <v>     </v>
      </c>
      <c r="C98" t="str">
        <f>'記入用シート'!S122</f>
        <v> </v>
      </c>
      <c r="D98">
        <f>'記入用シート'!T122</f>
      </c>
      <c r="E98">
        <f>'記入用シート'!U122</f>
      </c>
      <c r="F98">
        <f>'記入用シート'!V122</f>
      </c>
      <c r="G98">
        <f>'記入用シート'!W122</f>
      </c>
      <c r="H98">
        <f>'記入用シート'!X122</f>
      </c>
      <c r="I98">
        <f>'記入用シート'!Y122</f>
      </c>
    </row>
    <row r="99" spans="1:9" ht="13.5">
      <c r="A99">
        <f>'記入用シート'!Q123</f>
      </c>
      <c r="B99" t="str">
        <f>'記入用シート'!R123</f>
        <v>     </v>
      </c>
      <c r="C99" t="str">
        <f>'記入用シート'!S123</f>
        <v> </v>
      </c>
      <c r="D99">
        <f>'記入用シート'!T123</f>
      </c>
      <c r="E99">
        <f>'記入用シート'!U123</f>
      </c>
      <c r="F99">
        <f>'記入用シート'!V123</f>
      </c>
      <c r="G99">
        <f>'記入用シート'!W123</f>
      </c>
      <c r="H99">
        <f>'記入用シート'!X123</f>
      </c>
      <c r="I99">
        <f>'記入用シート'!Y123</f>
      </c>
    </row>
    <row r="100" spans="1:9" ht="13.5">
      <c r="A100">
        <f>'記入用シート'!Q124</f>
      </c>
      <c r="B100" t="str">
        <f>'記入用シート'!R124</f>
        <v>     </v>
      </c>
      <c r="C100" t="str">
        <f>'記入用シート'!S124</f>
        <v> </v>
      </c>
      <c r="D100">
        <f>'記入用シート'!T124</f>
      </c>
      <c r="E100">
        <f>'記入用シート'!U124</f>
      </c>
      <c r="F100">
        <f>'記入用シート'!V124</f>
      </c>
      <c r="G100">
        <f>'記入用シート'!W124</f>
      </c>
      <c r="H100">
        <f>'記入用シート'!X124</f>
      </c>
      <c r="I100">
        <f>'記入用シート'!Y124</f>
      </c>
    </row>
    <row r="101" spans="1:9" ht="13.5">
      <c r="A101">
        <f>'記入用シート'!Q125</f>
      </c>
      <c r="B101" t="str">
        <f>'記入用シート'!R125</f>
        <v>     </v>
      </c>
      <c r="C101" t="str">
        <f>'記入用シート'!S125</f>
        <v> </v>
      </c>
      <c r="D101">
        <f>'記入用シート'!T125</f>
      </c>
      <c r="E101">
        <f>'記入用シート'!U125</f>
      </c>
      <c r="F101">
        <f>'記入用シート'!V125</f>
      </c>
      <c r="G101">
        <f>'記入用シート'!W125</f>
      </c>
      <c r="H101">
        <f>'記入用シート'!X125</f>
      </c>
      <c r="I101">
        <f>'記入用シート'!Y125</f>
      </c>
    </row>
    <row r="102" spans="1:9" ht="13.5">
      <c r="A102">
        <f>'記入用シート'!Q126</f>
      </c>
      <c r="B102" t="str">
        <f>'記入用シート'!R126</f>
        <v>     </v>
      </c>
      <c r="C102" t="str">
        <f>'記入用シート'!S126</f>
        <v> </v>
      </c>
      <c r="D102">
        <f>'記入用シート'!T126</f>
      </c>
      <c r="E102">
        <f>'記入用シート'!U126</f>
      </c>
      <c r="F102">
        <f>'記入用シート'!V126</f>
      </c>
      <c r="G102">
        <f>'記入用シート'!W126</f>
      </c>
      <c r="H102">
        <f>'記入用シート'!X126</f>
      </c>
      <c r="I102">
        <f>'記入用シート'!Y126</f>
      </c>
    </row>
    <row r="103" spans="1:9" ht="13.5">
      <c r="A103">
        <f>'記入用シート'!Q127</f>
      </c>
      <c r="B103" t="str">
        <f>'記入用シート'!R127</f>
        <v>     </v>
      </c>
      <c r="C103" t="str">
        <f>'記入用シート'!S127</f>
        <v> </v>
      </c>
      <c r="D103">
        <f>'記入用シート'!T127</f>
      </c>
      <c r="E103">
        <f>'記入用シート'!U127</f>
      </c>
      <c r="F103">
        <f>'記入用シート'!V127</f>
      </c>
      <c r="G103">
        <f>'記入用シート'!W127</f>
      </c>
      <c r="H103">
        <f>'記入用シート'!X127</f>
      </c>
      <c r="I103">
        <f>'記入用シート'!Y127</f>
      </c>
    </row>
    <row r="104" spans="1:9" ht="13.5">
      <c r="A104">
        <f>'記入用シート'!Q128</f>
      </c>
      <c r="B104" t="str">
        <f>'記入用シート'!R128</f>
        <v>     </v>
      </c>
      <c r="C104" t="str">
        <f>'記入用シート'!S128</f>
        <v> </v>
      </c>
      <c r="D104">
        <f>'記入用シート'!T128</f>
      </c>
      <c r="E104">
        <f>'記入用シート'!U128</f>
      </c>
      <c r="F104">
        <f>'記入用シート'!V128</f>
      </c>
      <c r="G104">
        <f>'記入用シート'!W128</f>
      </c>
      <c r="H104">
        <f>'記入用シート'!X128</f>
      </c>
      <c r="I104">
        <f>'記入用シート'!Y128</f>
      </c>
    </row>
    <row r="105" spans="1:9" ht="13.5">
      <c r="A105">
        <f>'記入用シート'!Q129</f>
      </c>
      <c r="B105" t="str">
        <f>'記入用シート'!R129</f>
        <v>     </v>
      </c>
      <c r="C105" t="str">
        <f>'記入用シート'!S129</f>
        <v> </v>
      </c>
      <c r="D105">
        <f>'記入用シート'!T129</f>
      </c>
      <c r="E105">
        <f>'記入用シート'!U129</f>
      </c>
      <c r="F105">
        <f>'記入用シート'!V129</f>
      </c>
      <c r="G105">
        <f>'記入用シート'!W129</f>
      </c>
      <c r="H105">
        <f>'記入用シート'!X129</f>
      </c>
      <c r="I105">
        <f>'記入用シート'!Y129</f>
      </c>
    </row>
    <row r="106" spans="1:9" ht="13.5">
      <c r="A106">
        <f>'記入用シート'!Q130</f>
      </c>
      <c r="B106" t="str">
        <f>'記入用シート'!R130</f>
        <v>     </v>
      </c>
      <c r="C106" t="str">
        <f>'記入用シート'!S130</f>
        <v> </v>
      </c>
      <c r="D106">
        <f>'記入用シート'!T130</f>
      </c>
      <c r="E106">
        <f>'記入用シート'!U130</f>
      </c>
      <c r="F106">
        <f>'記入用シート'!V130</f>
      </c>
      <c r="G106">
        <f>'記入用シート'!W130</f>
      </c>
      <c r="H106">
        <f>'記入用シート'!X130</f>
      </c>
      <c r="I106">
        <f>'記入用シート'!Y130</f>
      </c>
    </row>
    <row r="107" spans="1:9" ht="13.5">
      <c r="A107">
        <f>'記入用シート'!Q131</f>
      </c>
      <c r="B107" t="str">
        <f>'記入用シート'!R131</f>
        <v>     </v>
      </c>
      <c r="C107" t="str">
        <f>'記入用シート'!S131</f>
        <v> </v>
      </c>
      <c r="D107">
        <f>'記入用シート'!T131</f>
      </c>
      <c r="E107">
        <f>'記入用シート'!U131</f>
      </c>
      <c r="F107">
        <f>'記入用シート'!V131</f>
      </c>
      <c r="G107">
        <f>'記入用シート'!W131</f>
      </c>
      <c r="H107">
        <f>'記入用シート'!X131</f>
      </c>
      <c r="I107">
        <f>'記入用シート'!Y131</f>
      </c>
    </row>
    <row r="108" spans="1:9" ht="13.5">
      <c r="A108">
        <f>'記入用シート'!Q132</f>
      </c>
      <c r="B108" t="str">
        <f>'記入用シート'!R132</f>
        <v>     </v>
      </c>
      <c r="C108" t="str">
        <f>'記入用シート'!S132</f>
        <v> </v>
      </c>
      <c r="D108">
        <f>'記入用シート'!T132</f>
      </c>
      <c r="E108">
        <f>'記入用シート'!U132</f>
      </c>
      <c r="F108">
        <f>'記入用シート'!V132</f>
      </c>
      <c r="G108">
        <f>'記入用シート'!W132</f>
      </c>
      <c r="H108">
        <f>'記入用シート'!X132</f>
      </c>
      <c r="I108">
        <f>'記入用シート'!Y132</f>
      </c>
    </row>
    <row r="109" spans="1:9" ht="13.5">
      <c r="A109">
        <f>'記入用シート'!Q133</f>
      </c>
      <c r="B109" t="str">
        <f>'記入用シート'!R133</f>
        <v>     </v>
      </c>
      <c r="C109" t="str">
        <f>'記入用シート'!S133</f>
        <v> </v>
      </c>
      <c r="D109">
        <f>'記入用シート'!T133</f>
      </c>
      <c r="E109">
        <f>'記入用シート'!U133</f>
      </c>
      <c r="F109">
        <f>'記入用シート'!V133</f>
      </c>
      <c r="G109">
        <f>'記入用シート'!W133</f>
      </c>
      <c r="H109">
        <f>'記入用シート'!X133</f>
      </c>
      <c r="I109">
        <f>'記入用シート'!Y133</f>
      </c>
    </row>
    <row r="110" spans="1:9" ht="13.5">
      <c r="A110">
        <f>'記入用シート'!Q134</f>
      </c>
      <c r="B110" t="str">
        <f>'記入用シート'!R134</f>
        <v>     </v>
      </c>
      <c r="C110" t="str">
        <f>'記入用シート'!S134</f>
        <v> </v>
      </c>
      <c r="D110">
        <f>'記入用シート'!T134</f>
      </c>
      <c r="E110">
        <f>'記入用シート'!U134</f>
      </c>
      <c r="F110">
        <f>'記入用シート'!V134</f>
      </c>
      <c r="G110">
        <f>'記入用シート'!W134</f>
      </c>
      <c r="H110">
        <f>'記入用シート'!X134</f>
      </c>
      <c r="I110">
        <f>'記入用シート'!Y134</f>
      </c>
    </row>
    <row r="111" spans="1:9" ht="13.5">
      <c r="A111">
        <f>'記入用シート'!Q135</f>
      </c>
      <c r="B111" t="str">
        <f>'記入用シート'!R135</f>
        <v>     </v>
      </c>
      <c r="C111" t="str">
        <f>'記入用シート'!S135</f>
        <v> </v>
      </c>
      <c r="D111">
        <f>'記入用シート'!T135</f>
      </c>
      <c r="E111">
        <f>'記入用シート'!U135</f>
      </c>
      <c r="F111">
        <f>'記入用シート'!V135</f>
      </c>
      <c r="G111">
        <f>'記入用シート'!W135</f>
      </c>
      <c r="H111">
        <f>'記入用シート'!X135</f>
      </c>
      <c r="I111">
        <f>'記入用シート'!Y135</f>
      </c>
    </row>
    <row r="112" spans="1:9" ht="13.5">
      <c r="A112">
        <f>'記入用シート'!Q136</f>
      </c>
      <c r="B112" t="str">
        <f>'記入用シート'!R136</f>
        <v>     </v>
      </c>
      <c r="C112" t="str">
        <f>'記入用シート'!S136</f>
        <v> </v>
      </c>
      <c r="D112">
        <f>'記入用シート'!T136</f>
      </c>
      <c r="E112">
        <f>'記入用シート'!U136</f>
      </c>
      <c r="F112">
        <f>'記入用シート'!V136</f>
      </c>
      <c r="G112">
        <f>'記入用シート'!W136</f>
      </c>
      <c r="H112">
        <f>'記入用シート'!X136</f>
      </c>
      <c r="I112">
        <f>'記入用シート'!Y136</f>
      </c>
    </row>
    <row r="113" spans="1:9" ht="13.5">
      <c r="A113">
        <f>'記入用シート'!Q137</f>
      </c>
      <c r="B113" t="str">
        <f>'記入用シート'!R137</f>
        <v>     </v>
      </c>
      <c r="C113" t="str">
        <f>'記入用シート'!S137</f>
        <v> </v>
      </c>
      <c r="D113">
        <f>'記入用シート'!T137</f>
      </c>
      <c r="E113">
        <f>'記入用シート'!U137</f>
      </c>
      <c r="F113">
        <f>'記入用シート'!V137</f>
      </c>
      <c r="G113">
        <f>'記入用シート'!W137</f>
      </c>
      <c r="H113">
        <f>'記入用シート'!X137</f>
      </c>
      <c r="I113">
        <f>'記入用シート'!Y137</f>
      </c>
    </row>
    <row r="114" spans="1:9" ht="13.5">
      <c r="A114">
        <f>'記入用シート'!Q138</f>
      </c>
      <c r="B114" t="str">
        <f>'記入用シート'!R138</f>
        <v>     </v>
      </c>
      <c r="C114" t="str">
        <f>'記入用シート'!S138</f>
        <v> </v>
      </c>
      <c r="D114">
        <f>'記入用シート'!T138</f>
      </c>
      <c r="E114">
        <f>'記入用シート'!U138</f>
      </c>
      <c r="F114">
        <f>'記入用シート'!V138</f>
      </c>
      <c r="G114">
        <f>'記入用シート'!W138</f>
      </c>
      <c r="H114">
        <f>'記入用シート'!X138</f>
      </c>
      <c r="I114">
        <f>'記入用シート'!Y138</f>
      </c>
    </row>
    <row r="115" spans="1:9" ht="13.5">
      <c r="A115">
        <f>'記入用シート'!Q139</f>
      </c>
      <c r="B115" t="str">
        <f>'記入用シート'!R139</f>
        <v>     </v>
      </c>
      <c r="C115" t="str">
        <f>'記入用シート'!S139</f>
        <v> </v>
      </c>
      <c r="D115">
        <f>'記入用シート'!T139</f>
      </c>
      <c r="E115">
        <f>'記入用シート'!U139</f>
      </c>
      <c r="F115">
        <f>'記入用シート'!V139</f>
      </c>
      <c r="G115">
        <f>'記入用シート'!W139</f>
      </c>
      <c r="H115">
        <f>'記入用シート'!X139</f>
      </c>
      <c r="I115">
        <f>'記入用シート'!Y139</f>
      </c>
    </row>
    <row r="116" spans="1:9" ht="13.5">
      <c r="A116">
        <f>'記入用シート'!Q140</f>
      </c>
      <c r="B116" t="str">
        <f>'記入用シート'!R140</f>
        <v>     </v>
      </c>
      <c r="C116" t="str">
        <f>'記入用シート'!S140</f>
        <v> </v>
      </c>
      <c r="D116">
        <f>'記入用シート'!T140</f>
      </c>
      <c r="E116">
        <f>'記入用シート'!U140</f>
      </c>
      <c r="F116">
        <f>'記入用シート'!V140</f>
      </c>
      <c r="G116">
        <f>'記入用シート'!W140</f>
      </c>
      <c r="H116">
        <f>'記入用シート'!X140</f>
      </c>
      <c r="I116">
        <f>'記入用シート'!Y140</f>
      </c>
    </row>
    <row r="117" spans="1:9" ht="13.5">
      <c r="A117">
        <f>'記入用シート'!Q141</f>
      </c>
      <c r="B117" t="str">
        <f>'記入用シート'!R141</f>
        <v>     </v>
      </c>
      <c r="C117" t="str">
        <f>'記入用シート'!S141</f>
        <v> </v>
      </c>
      <c r="D117">
        <f>'記入用シート'!T141</f>
      </c>
      <c r="E117">
        <f>'記入用シート'!U141</f>
      </c>
      <c r="F117">
        <f>'記入用シート'!V141</f>
      </c>
      <c r="G117">
        <f>'記入用シート'!W141</f>
      </c>
      <c r="H117">
        <f>'記入用シート'!X141</f>
      </c>
      <c r="I117">
        <f>'記入用シート'!Y141</f>
      </c>
    </row>
    <row r="118" spans="1:9" ht="13.5">
      <c r="A118">
        <f>'記入用シート'!Q142</f>
      </c>
      <c r="B118" t="str">
        <f>'記入用シート'!R142</f>
        <v>     </v>
      </c>
      <c r="C118" t="str">
        <f>'記入用シート'!S142</f>
        <v> </v>
      </c>
      <c r="D118">
        <f>'記入用シート'!T142</f>
      </c>
      <c r="E118">
        <f>'記入用シート'!U142</f>
      </c>
      <c r="F118">
        <f>'記入用シート'!V142</f>
      </c>
      <c r="G118">
        <f>'記入用シート'!W142</f>
      </c>
      <c r="H118">
        <f>'記入用シート'!X142</f>
      </c>
      <c r="I118">
        <f>'記入用シート'!Y142</f>
      </c>
    </row>
    <row r="119" spans="1:9" ht="13.5">
      <c r="A119">
        <f>'記入用シート'!Q143</f>
      </c>
      <c r="B119" t="str">
        <f>'記入用シート'!R143</f>
        <v>     </v>
      </c>
      <c r="C119" t="str">
        <f>'記入用シート'!S143</f>
        <v> </v>
      </c>
      <c r="D119">
        <f>'記入用シート'!T143</f>
      </c>
      <c r="E119">
        <f>'記入用シート'!U143</f>
      </c>
      <c r="F119">
        <f>'記入用シート'!V143</f>
      </c>
      <c r="G119">
        <f>'記入用シート'!W143</f>
      </c>
      <c r="H119">
        <f>'記入用シート'!X143</f>
      </c>
      <c r="I119">
        <f>'記入用シート'!Y143</f>
      </c>
    </row>
    <row r="120" spans="1:9" ht="13.5">
      <c r="A120">
        <f>'記入用シート'!Q144</f>
      </c>
      <c r="B120" t="str">
        <f>'記入用シート'!R144</f>
        <v>     </v>
      </c>
      <c r="C120" t="str">
        <f>'記入用シート'!S144</f>
        <v> </v>
      </c>
      <c r="D120">
        <f>'記入用シート'!T144</f>
      </c>
      <c r="E120">
        <f>'記入用シート'!U144</f>
      </c>
      <c r="F120">
        <f>'記入用シート'!V144</f>
      </c>
      <c r="G120">
        <f>'記入用シート'!W144</f>
      </c>
      <c r="H120">
        <f>'記入用シート'!X144</f>
      </c>
      <c r="I120">
        <f>'記入用シート'!Y144</f>
      </c>
    </row>
    <row r="121" spans="1:9" ht="13.5">
      <c r="A121">
        <f>'記入用シート'!Q145</f>
      </c>
      <c r="B121" t="str">
        <f>'記入用シート'!R145</f>
        <v>     </v>
      </c>
      <c r="C121" t="str">
        <f>'記入用シート'!S145</f>
        <v> </v>
      </c>
      <c r="D121">
        <f>'記入用シート'!T145</f>
      </c>
      <c r="E121">
        <f>'記入用シート'!U145</f>
      </c>
      <c r="F121">
        <f>'記入用シート'!V145</f>
      </c>
      <c r="G121">
        <f>'記入用シート'!W145</f>
      </c>
      <c r="H121">
        <f>'記入用シート'!X145</f>
      </c>
      <c r="I121">
        <f>'記入用シート'!Y145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2017-09-04T00:04:49Z</cp:lastPrinted>
  <dcterms:created xsi:type="dcterms:W3CDTF">2006-03-21T14:22:51Z</dcterms:created>
  <dcterms:modified xsi:type="dcterms:W3CDTF">2019-08-17T04:46:17Z</dcterms:modified>
  <cp:category/>
  <cp:version/>
  <cp:contentType/>
  <cp:contentStatus/>
</cp:coreProperties>
</file>