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<sst xmlns="http://schemas.openxmlformats.org/spreadsheetml/2006/main" count="515" uniqueCount="501">
  <si>
    <t>性別</t>
  </si>
  <si>
    <t>手動</t>
  </si>
  <si>
    <t>走幅跳</t>
  </si>
  <si>
    <t>淡路</t>
  </si>
  <si>
    <t>津名</t>
  </si>
  <si>
    <t>洲本実</t>
  </si>
  <si>
    <t>洲本</t>
  </si>
  <si>
    <t>生野学園</t>
  </si>
  <si>
    <t>浜坂</t>
  </si>
  <si>
    <t>香住</t>
  </si>
  <si>
    <t>村岡</t>
  </si>
  <si>
    <t>近畿大豊岡</t>
  </si>
  <si>
    <t>豊岡</t>
  </si>
  <si>
    <t>出石</t>
  </si>
  <si>
    <t>日高</t>
  </si>
  <si>
    <t>但馬農</t>
  </si>
  <si>
    <t>八鹿</t>
  </si>
  <si>
    <t>和田山</t>
  </si>
  <si>
    <t>生野</t>
  </si>
  <si>
    <t>三田祥雲館</t>
  </si>
  <si>
    <t>三田西陵</t>
  </si>
  <si>
    <t>氷上西</t>
  </si>
  <si>
    <t>氷上</t>
  </si>
  <si>
    <t>柏原</t>
  </si>
  <si>
    <t>篠山産</t>
  </si>
  <si>
    <t>篠山鳳鳴</t>
  </si>
  <si>
    <t>有馬</t>
  </si>
  <si>
    <t>北摂三田</t>
  </si>
  <si>
    <t>千種</t>
  </si>
  <si>
    <t>伊和</t>
  </si>
  <si>
    <t>山崎</t>
  </si>
  <si>
    <t>佐用</t>
  </si>
  <si>
    <t>上郡</t>
  </si>
  <si>
    <t>赤穂</t>
  </si>
  <si>
    <t>相生産</t>
  </si>
  <si>
    <t>相生</t>
  </si>
  <si>
    <t>龍野</t>
  </si>
  <si>
    <t>太子</t>
  </si>
  <si>
    <t>家島</t>
  </si>
  <si>
    <t>夢前</t>
  </si>
  <si>
    <t>神崎</t>
  </si>
  <si>
    <t>市川</t>
  </si>
  <si>
    <t>福崎</t>
  </si>
  <si>
    <t>日ノ本</t>
  </si>
  <si>
    <t>香寺</t>
  </si>
  <si>
    <t>姫路飾西</t>
  </si>
  <si>
    <t>網干</t>
  </si>
  <si>
    <t>姫路南</t>
  </si>
  <si>
    <t>飾磨工</t>
  </si>
  <si>
    <t>飾磨</t>
  </si>
  <si>
    <t>姫路商</t>
  </si>
  <si>
    <t>琴丘</t>
  </si>
  <si>
    <t>東洋大姫路</t>
  </si>
  <si>
    <t>姫路</t>
  </si>
  <si>
    <t>姫路西</t>
  </si>
  <si>
    <t>姫路工</t>
  </si>
  <si>
    <t>賢明</t>
  </si>
  <si>
    <t>姫路東</t>
  </si>
  <si>
    <t>姫路別所</t>
  </si>
  <si>
    <t>播磨農</t>
  </si>
  <si>
    <t>北条</t>
  </si>
  <si>
    <t>多可</t>
  </si>
  <si>
    <t>西脇工</t>
  </si>
  <si>
    <t>西脇</t>
  </si>
  <si>
    <t>社</t>
  </si>
  <si>
    <t>小野工</t>
  </si>
  <si>
    <t>小野</t>
  </si>
  <si>
    <t>吉川</t>
  </si>
  <si>
    <t>三木北</t>
  </si>
  <si>
    <t>三木東</t>
  </si>
  <si>
    <t>三木</t>
  </si>
  <si>
    <t>播磨南</t>
  </si>
  <si>
    <t>東播磨</t>
  </si>
  <si>
    <t>白陵</t>
  </si>
  <si>
    <t>松陽</t>
  </si>
  <si>
    <t>高砂南</t>
  </si>
  <si>
    <t>高砂</t>
  </si>
  <si>
    <t>加古川南</t>
  </si>
  <si>
    <t>加古川北</t>
  </si>
  <si>
    <t>加古川西</t>
  </si>
  <si>
    <t>加古川東</t>
  </si>
  <si>
    <t>東播工</t>
  </si>
  <si>
    <t>県農</t>
  </si>
  <si>
    <t>明石高専</t>
  </si>
  <si>
    <t>明石城西</t>
  </si>
  <si>
    <t>明石清水</t>
  </si>
  <si>
    <t>明石西</t>
  </si>
  <si>
    <t>明石北</t>
  </si>
  <si>
    <t>明石南</t>
  </si>
  <si>
    <t>明石</t>
  </si>
  <si>
    <t>滝川第二</t>
  </si>
  <si>
    <t>神戸高塚</t>
  </si>
  <si>
    <t>伊川谷北</t>
  </si>
  <si>
    <t>伊川谷</t>
  </si>
  <si>
    <t>神戸高専</t>
  </si>
  <si>
    <t>星陵</t>
  </si>
  <si>
    <t>舞子</t>
  </si>
  <si>
    <t>北須磨</t>
  </si>
  <si>
    <t>須磨友が丘</t>
  </si>
  <si>
    <t>須磨東</t>
  </si>
  <si>
    <t>須磨学園</t>
  </si>
  <si>
    <t>滝川</t>
  </si>
  <si>
    <t>育英</t>
  </si>
  <si>
    <t>神戸星城</t>
  </si>
  <si>
    <t>長田</t>
  </si>
  <si>
    <t>村野工</t>
  </si>
  <si>
    <t>兵庫</t>
  </si>
  <si>
    <t>夢野台</t>
  </si>
  <si>
    <t>兵庫工</t>
  </si>
  <si>
    <t>神戸甲北</t>
  </si>
  <si>
    <t>神戸北</t>
  </si>
  <si>
    <t>親和</t>
  </si>
  <si>
    <t>神港学園</t>
  </si>
  <si>
    <t>神戸第一</t>
  </si>
  <si>
    <t>神戸龍谷</t>
  </si>
  <si>
    <t>葺合</t>
  </si>
  <si>
    <t>松蔭</t>
  </si>
  <si>
    <t>神戸</t>
  </si>
  <si>
    <t>六甲</t>
  </si>
  <si>
    <t>御影</t>
  </si>
  <si>
    <t>灘</t>
  </si>
  <si>
    <t>東灘</t>
  </si>
  <si>
    <t>甲南</t>
  </si>
  <si>
    <t>小林聖心</t>
  </si>
  <si>
    <t>宝塚北</t>
  </si>
  <si>
    <t>宝塚西</t>
  </si>
  <si>
    <t>宝塚東</t>
  </si>
  <si>
    <t>宝塚</t>
  </si>
  <si>
    <t>猪名川</t>
  </si>
  <si>
    <t>川西北陵</t>
  </si>
  <si>
    <t>川西明峰</t>
  </si>
  <si>
    <t>川西緑台</t>
  </si>
  <si>
    <t>伊丹北</t>
  </si>
  <si>
    <t>伊丹西</t>
  </si>
  <si>
    <t>市伊丹</t>
  </si>
  <si>
    <t>県伊丹</t>
  </si>
  <si>
    <t>武庫川大附</t>
  </si>
  <si>
    <t>西宮甲山</t>
  </si>
  <si>
    <t>西宮今津</t>
  </si>
  <si>
    <t>鳴尾</t>
  </si>
  <si>
    <t>西宮北</t>
  </si>
  <si>
    <t>西宮南</t>
  </si>
  <si>
    <t>西宮東</t>
  </si>
  <si>
    <t>市西宮</t>
  </si>
  <si>
    <t>県西宮</t>
  </si>
  <si>
    <t>尼崎産</t>
  </si>
  <si>
    <t>県尼崎工</t>
  </si>
  <si>
    <t>尼崎小田</t>
  </si>
  <si>
    <t>尼崎稲園</t>
  </si>
  <si>
    <t>尼崎北</t>
  </si>
  <si>
    <t>尼崎西</t>
  </si>
  <si>
    <t>市尼崎</t>
  </si>
  <si>
    <t>県尼崎</t>
  </si>
  <si>
    <t>4101　県尼崎</t>
  </si>
  <si>
    <t>4102　市尼崎</t>
  </si>
  <si>
    <t>4104　尼崎西</t>
  </si>
  <si>
    <t>4105　尼崎北</t>
  </si>
  <si>
    <t>4106　尼崎稲園</t>
  </si>
  <si>
    <t>4107　尼崎小田</t>
  </si>
  <si>
    <t>4110　県尼崎工</t>
  </si>
  <si>
    <t>4111　尼崎産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</si>
  <si>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</si>
  <si>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</si>
  <si>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</si>
  <si>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</si>
  <si>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</si>
  <si>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</si>
  <si>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</si>
  <si>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</si>
  <si>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</si>
  <si>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</si>
  <si>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</si>
  <si>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</si>
  <si>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</si>
  <si>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</si>
  <si>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</si>
  <si>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</si>
  <si>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</si>
  <si>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</si>
  <si>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</si>
  <si>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</si>
  <si>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</si>
  <si>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</si>
  <si>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</si>
  <si>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</si>
  <si>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</si>
  <si>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</si>
  <si>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</si>
  <si>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</si>
  <si>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</si>
  <si>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</si>
  <si>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</si>
  <si>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</si>
  <si>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</si>
  <si>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</si>
  <si>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</si>
  <si>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</si>
  <si>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</si>
  <si>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</si>
  <si>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</si>
  <si>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</si>
  <si>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</si>
  <si>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</si>
  <si>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</si>
  <si>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</si>
  <si>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</si>
  <si>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</si>
  <si>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</si>
  <si>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</si>
  <si>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</si>
  <si>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</si>
  <si>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</si>
  <si>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</si>
  <si>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</si>
  <si>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</si>
  <si>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</si>
  <si>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</si>
  <si>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</si>
  <si>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</si>
  <si>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</si>
  <si>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</si>
  <si>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</si>
  <si>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</si>
  <si>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</si>
  <si>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</si>
  <si>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</si>
  <si>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</si>
  <si>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</si>
  <si>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</si>
  <si>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</si>
  <si>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</si>
  <si>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</si>
  <si>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</si>
  <si>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</si>
  <si>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</si>
  <si>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</si>
  <si>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</si>
  <si>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</si>
  <si>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</si>
  <si>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</si>
  <si>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</si>
  <si>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</si>
  <si>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</si>
  <si>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</si>
  <si>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</si>
  <si>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</si>
  <si>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</si>
  <si>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</si>
  <si>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</si>
  <si>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</si>
  <si>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</si>
  <si>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</si>
  <si>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</si>
  <si>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</si>
  <si>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</si>
  <si>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</si>
  <si>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</si>
  <si>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</si>
  <si>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</si>
  <si>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</si>
  <si>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</si>
  <si>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</si>
  <si>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</si>
  <si>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</si>
  <si>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</si>
  <si>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</si>
  <si>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</si>
  <si>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</si>
  <si>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</si>
  <si>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</si>
  <si>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</si>
  <si>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</si>
  <si>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</si>
  <si>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</si>
  <si>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</si>
  <si>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</si>
  <si>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</si>
  <si>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</si>
  <si>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</si>
  <si>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</si>
  <si>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</si>
  <si>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</si>
  <si>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</si>
  <si>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</si>
  <si>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</si>
  <si>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</si>
  <si>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</si>
  <si>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</si>
  <si>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</si>
  <si>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</si>
  <si>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</si>
  <si>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</si>
  <si>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</si>
  <si>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</si>
  <si>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</si>
  <si>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</si>
  <si>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</si>
  <si>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</si>
  <si>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</si>
  <si>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</si>
  <si>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</si>
  <si>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</si>
  <si>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</si>
  <si>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</si>
  <si>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</si>
  <si>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</si>
  <si>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</si>
  <si>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</si>
  <si>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</si>
  <si>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</si>
  <si>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</si>
  <si>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</si>
  <si>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</si>
  <si>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</si>
  <si>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</si>
  <si>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</si>
  <si>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</si>
  <si>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</si>
  <si>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</si>
  <si>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</si>
  <si>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</si>
  <si>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</si>
  <si>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</si>
  <si>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</si>
  <si>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</si>
  <si>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女
マイル</t>
  </si>
  <si>
    <t>混成
得点</t>
  </si>
  <si>
    <t>混成・リレー以外</t>
  </si>
  <si>
    <t>konsei</t>
  </si>
  <si>
    <t>4504　三田松聖</t>
  </si>
  <si>
    <t>4610　豊岡総合</t>
  </si>
  <si>
    <t>豊岡総合</t>
  </si>
  <si>
    <t>4109　武庫荘総合</t>
  </si>
  <si>
    <t>4249　神戸商</t>
  </si>
  <si>
    <t>4307　明石商</t>
  </si>
  <si>
    <t>（必ず、下の①～⑥のボタンを押して処理を進めてください）</t>
  </si>
  <si>
    <t>チーム合計金額</t>
  </si>
  <si>
    <t>数</t>
  </si>
  <si>
    <t>金額小計</t>
  </si>
  <si>
    <t>個人種目</t>
  </si>
  <si>
    <t>単価</t>
  </si>
  <si>
    <t>【阪神】</t>
  </si>
  <si>
    <t>武庫荘総合</t>
  </si>
  <si>
    <t>園田</t>
  </si>
  <si>
    <t>百合</t>
  </si>
  <si>
    <t>甲陽</t>
  </si>
  <si>
    <t>関学</t>
  </si>
  <si>
    <t>仁川</t>
  </si>
  <si>
    <t>報徳</t>
  </si>
  <si>
    <t>甲子園</t>
  </si>
  <si>
    <t>夙川</t>
  </si>
  <si>
    <t>県国際</t>
  </si>
  <si>
    <t>【神戸】</t>
  </si>
  <si>
    <t>甲南女</t>
  </si>
  <si>
    <t>六甲アイ</t>
  </si>
  <si>
    <t>神戸科技</t>
  </si>
  <si>
    <t>神戸弘陵</t>
  </si>
  <si>
    <t>神戸鈴蘭台</t>
  </si>
  <si>
    <t>兵庫商</t>
  </si>
  <si>
    <t>神港</t>
  </si>
  <si>
    <t>須磨ノ浦</t>
  </si>
  <si>
    <t>啓明</t>
  </si>
  <si>
    <t>神戸商</t>
  </si>
  <si>
    <t>神戸朝鮮</t>
  </si>
  <si>
    <t>【東播磨】</t>
  </si>
  <si>
    <t>明石商</t>
  </si>
  <si>
    <t>【西播磨】</t>
  </si>
  <si>
    <t>淳心</t>
  </si>
  <si>
    <t>県立大附</t>
  </si>
  <si>
    <t>【丹有】</t>
  </si>
  <si>
    <t>三田</t>
  </si>
  <si>
    <t>三田松聖</t>
  </si>
  <si>
    <t>丹南</t>
  </si>
  <si>
    <t>東雲</t>
  </si>
  <si>
    <t>【但馬】</t>
  </si>
  <si>
    <t>大屋</t>
  </si>
  <si>
    <t>【淡路】</t>
  </si>
  <si>
    <t>柳</t>
  </si>
  <si>
    <t>東浦</t>
  </si>
  <si>
    <t>一宮</t>
  </si>
  <si>
    <t>淡路三原</t>
  </si>
  <si>
    <t>【阪神】　</t>
  </si>
  <si>
    <t>4112　園田</t>
  </si>
  <si>
    <t>4113　百合</t>
  </si>
  <si>
    <t>4122　甲陽</t>
  </si>
  <si>
    <t>4123　関学</t>
  </si>
  <si>
    <t>4125　仁川</t>
  </si>
  <si>
    <t>4126　報徳</t>
  </si>
  <si>
    <t>4128　甲子園</t>
  </si>
  <si>
    <t>4145　県国際</t>
  </si>
  <si>
    <t>【神戸】　</t>
  </si>
  <si>
    <t>4202　甲南女</t>
  </si>
  <si>
    <t>4204　六甲アイ</t>
  </si>
  <si>
    <t>4206　神戸科技</t>
  </si>
  <si>
    <t>4219　神戸弘陵</t>
  </si>
  <si>
    <t>4221　神戸鈴蘭台</t>
  </si>
  <si>
    <t>4222　兵庫商</t>
  </si>
  <si>
    <t>4226　神港</t>
  </si>
  <si>
    <t>4238　須磨ノ浦</t>
  </si>
  <si>
    <t>4240　啓明</t>
  </si>
  <si>
    <t>4257　神戸朝鮮</t>
  </si>
  <si>
    <t>【東播磨】　</t>
  </si>
  <si>
    <t>【西播磨】　</t>
  </si>
  <si>
    <t>4403　淳心</t>
  </si>
  <si>
    <t>4439　県立大附</t>
  </si>
  <si>
    <t>【丹有】　</t>
  </si>
  <si>
    <t>4501　三田</t>
  </si>
  <si>
    <t>4507　丹南</t>
  </si>
  <si>
    <t>4508　東雲</t>
  </si>
  <si>
    <t>【但馬】　</t>
  </si>
  <si>
    <t>4604　大屋</t>
  </si>
  <si>
    <t>【淡路】　</t>
  </si>
  <si>
    <t>4703　柳</t>
  </si>
  <si>
    <t>4705　東浦</t>
  </si>
  <si>
    <t>4707　一宮</t>
  </si>
  <si>
    <t>4708　淡路三原</t>
  </si>
  <si>
    <t>100ｍ</t>
  </si>
  <si>
    <t>00200 0</t>
  </si>
  <si>
    <t>07300 0</t>
  </si>
  <si>
    <t>芦屋大附</t>
  </si>
  <si>
    <t>4146　芦屋大附</t>
  </si>
  <si>
    <t>芦国中等</t>
  </si>
  <si>
    <t>4148　芦国中等</t>
  </si>
  <si>
    <t>神院大附</t>
  </si>
  <si>
    <t>4224　神院大附</t>
  </si>
  <si>
    <t>神戸女学院</t>
  </si>
  <si>
    <t>県芦屋</t>
  </si>
  <si>
    <t>海星</t>
  </si>
  <si>
    <t>山手</t>
  </si>
  <si>
    <t>常盤</t>
  </si>
  <si>
    <t>神戸野田</t>
  </si>
  <si>
    <t>須磨翔風</t>
  </si>
  <si>
    <t>県立視覚</t>
  </si>
  <si>
    <t>神戸聴覚</t>
  </si>
  <si>
    <t>神戸国際附</t>
  </si>
  <si>
    <t>愛徳</t>
  </si>
  <si>
    <t>龍野北</t>
  </si>
  <si>
    <t>姫路聴覚</t>
  </si>
  <si>
    <t>播磨特別</t>
  </si>
  <si>
    <t>大岡学園</t>
  </si>
  <si>
    <t>4124　神戸女学院</t>
  </si>
  <si>
    <t>4143　県芦屋</t>
  </si>
  <si>
    <t>4210　海星</t>
  </si>
  <si>
    <t>4216　山手</t>
  </si>
  <si>
    <t>4231　常盤</t>
  </si>
  <si>
    <t>4233　神戸野田</t>
  </si>
  <si>
    <t>4237　須磨翔風</t>
  </si>
  <si>
    <t>4244　県立視覚</t>
  </si>
  <si>
    <t>4245　神戸聴覚</t>
  </si>
  <si>
    <t>4246　神戸国際附</t>
  </si>
  <si>
    <t>4250　愛徳</t>
  </si>
  <si>
    <t>4427　龍野北</t>
  </si>
  <si>
    <t>4437　姫路聴覚</t>
  </si>
  <si>
    <t>4438　播磨特別</t>
  </si>
  <si>
    <t>4616　大岡学園</t>
  </si>
  <si>
    <t>●</t>
  </si>
  <si>
    <t>▲</t>
  </si>
  <si>
    <t>★</t>
  </si>
  <si>
    <t>▼</t>
  </si>
  <si>
    <t>申込責任者：</t>
  </si>
  <si>
    <t>緊急連絡先（携帯番号）：</t>
  </si>
  <si>
    <t>【多部制】</t>
  </si>
  <si>
    <t>西宮香風</t>
  </si>
  <si>
    <t>4820　西宮香風</t>
  </si>
  <si>
    <t>飾磨工多部</t>
  </si>
  <si>
    <t>4825　飾磨工多部</t>
  </si>
  <si>
    <t>西脇北</t>
  </si>
  <si>
    <t>4830　西脇北</t>
  </si>
  <si>
    <t>帯同審判</t>
  </si>
  <si>
    <t>姫路市記録会　大会出場システム〔兵庫県高体連加盟校用〕</t>
  </si>
  <si>
    <t>砲丸男（6.0kｇ）</t>
  </si>
  <si>
    <t>砲丸女（4.0kｇ）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</si>
  <si>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</si>
  <si>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</si>
  <si>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</si>
  <si>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</si>
  <si>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</si>
  <si>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</si>
  <si>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</si>
  <si>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</si>
  <si>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ナンバーカード</t>
  </si>
  <si>
    <t>個人種目１</t>
  </si>
  <si>
    <t>秒
m</t>
  </si>
  <si>
    <t>1/100
cm</t>
  </si>
  <si>
    <t>個人種目２</t>
  </si>
  <si>
    <t>個人種目３</t>
  </si>
  <si>
    <t>4223　夙川</t>
  </si>
  <si>
    <t>氏　　　名</t>
  </si>
  <si>
    <t>所属陸協</t>
  </si>
  <si>
    <t>尼崎双星</t>
  </si>
  <si>
    <t>4103　尼崎双星</t>
  </si>
  <si>
    <t>自由ヶ丘</t>
  </si>
  <si>
    <t>4423　自由ヶ丘</t>
  </si>
  <si>
    <t>08200 0</t>
  </si>
  <si>
    <t>08400 0</t>
  </si>
  <si>
    <t>姫路女学院</t>
  </si>
  <si>
    <t>4409　姫路女学院</t>
  </si>
  <si>
    <t>800ｍ(女子)</t>
  </si>
  <si>
    <t>1500ｍ(男子)</t>
  </si>
  <si>
    <t>00600 0</t>
  </si>
  <si>
    <t>00800 0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</si>
</sst>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0" fontId="0" fillId="35" borderId="45" xfId="0" applyFill="1" applyBorder="1" applyAlignment="1">
      <alignment horizontal="center"/>
    </xf>
    <xf numFmtId="6" fontId="13" fillId="35" borderId="46" xfId="0" applyNumberFormat="1" applyFont="1" applyFill="1" applyBorder="1" applyAlignment="1" applyProtection="1">
      <alignment shrinkToFit="1"/>
      <protection hidden="1"/>
    </xf>
    <xf numFmtId="0" fontId="13" fillId="35" borderId="47" xfId="0" applyFont="1" applyFill="1" applyBorder="1" applyAlignment="1" applyProtection="1">
      <alignment shrinkToFit="1"/>
      <protection hidden="1"/>
    </xf>
    <xf numFmtId="0" fontId="13" fillId="35" borderId="48" xfId="0" applyFont="1" applyFill="1" applyBorder="1" applyAlignment="1" applyProtection="1">
      <alignment shrinkToFit="1"/>
      <protection hidden="1"/>
    </xf>
    <xf numFmtId="0" fontId="12" fillId="35" borderId="49" xfId="0" applyFont="1" applyFill="1" applyBorder="1" applyAlignment="1" applyProtection="1">
      <alignment horizontal="center" shrinkToFit="1"/>
      <protection hidden="1"/>
    </xf>
    <xf numFmtId="0" fontId="12" fillId="35" borderId="50" xfId="0" applyFont="1" applyFill="1" applyBorder="1" applyAlignment="1" applyProtection="1">
      <alignment horizontal="center"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0" xfId="0" applyFont="1" applyFill="1" applyBorder="1" applyAlignment="1" applyProtection="1">
      <alignment horizontal="left" shrinkToFit="1"/>
      <protection locked="0"/>
    </xf>
    <xf numFmtId="0" fontId="15" fillId="35" borderId="51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53" xfId="0" applyFont="1" applyFill="1" applyBorder="1" applyAlignment="1" applyProtection="1">
      <alignment horizontal="left"/>
      <protection locked="0"/>
    </xf>
    <xf numFmtId="0" fontId="15" fillId="35" borderId="54" xfId="0" applyFont="1" applyFill="1" applyBorder="1" applyAlignment="1" applyProtection="1">
      <alignment horizontal="left"/>
      <protection locked="0"/>
    </xf>
    <xf numFmtId="49" fontId="15" fillId="35" borderId="55" xfId="0" applyNumberFormat="1" applyFont="1" applyFill="1" applyBorder="1" applyAlignment="1" applyProtection="1">
      <alignment horizontal="left"/>
      <protection locked="0"/>
    </xf>
    <xf numFmtId="49" fontId="15" fillId="35" borderId="47" xfId="0" applyNumberFormat="1" applyFont="1" applyFill="1" applyBorder="1" applyAlignment="1" applyProtection="1">
      <alignment horizontal="left"/>
      <protection locked="0"/>
    </xf>
    <xf numFmtId="49" fontId="15" fillId="35" borderId="48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53" xfId="0" applyFont="1" applyFill="1" applyBorder="1" applyAlignment="1" applyProtection="1">
      <alignment horizontal="center"/>
      <protection locked="0"/>
    </xf>
    <xf numFmtId="0" fontId="0" fillId="35" borderId="33" xfId="0" applyFill="1" applyBorder="1" applyAlignment="1">
      <alignment horizontal="center"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56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20" fillId="35" borderId="5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46685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02870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④～⑤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④～⑤の作業を行なってください。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86690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0020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71475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8572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0"/>
  <sheetViews>
    <sheetView showGridLines="0" showRowColHeaders="0" tabSelected="1" workbookViewId="0" topLeftCell="A1">
      <selection activeCell="H12" sqref="H12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hidden="1" customWidth="1"/>
    <col min="30" max="30" width="5.50390625" style="0" hidden="1" customWidth="1"/>
  </cols>
  <sheetData>
    <row r="1" spans="1:30" ht="24">
      <c r="A1" s="53"/>
      <c r="B1" s="62" t="s">
        <v>469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335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85" t="s">
        <v>487</v>
      </c>
      <c r="N2" s="85"/>
      <c r="O2" s="85"/>
      <c r="P2" s="85"/>
      <c r="Q2" s="85"/>
      <c r="R2" s="85" t="s">
        <v>488</v>
      </c>
      <c r="S2" s="85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4" customHeight="1" thickBot="1">
      <c r="A3" s="53"/>
      <c r="B3" s="112"/>
      <c r="C3" s="113"/>
      <c r="D3" s="114"/>
      <c r="E3" s="93"/>
      <c r="F3" s="94"/>
      <c r="G3" s="94"/>
      <c r="H3" s="95"/>
      <c r="I3" s="53"/>
      <c r="J3" s="53"/>
      <c r="K3" s="116" t="s">
        <v>468</v>
      </c>
      <c r="L3" s="117"/>
      <c r="M3" s="102"/>
      <c r="N3" s="103"/>
      <c r="O3" s="103"/>
      <c r="P3" s="103"/>
      <c r="Q3" s="103"/>
      <c r="R3" s="104"/>
      <c r="S3" s="104"/>
      <c r="T3" s="53"/>
      <c r="U3" s="54" t="s">
        <v>337</v>
      </c>
      <c r="V3" s="54" t="s">
        <v>340</v>
      </c>
      <c r="W3" s="118" t="s">
        <v>338</v>
      </c>
      <c r="X3" s="118"/>
      <c r="Y3" s="53"/>
      <c r="Z3" s="92" t="s">
        <v>472</v>
      </c>
      <c r="AA3" s="92"/>
      <c r="AB3" s="92"/>
      <c r="AC3" s="92"/>
      <c r="AD3" s="53"/>
    </row>
    <row r="4" spans="1:30" ht="24" customHeight="1">
      <c r="A4" s="53"/>
      <c r="B4" s="106" t="s">
        <v>459</v>
      </c>
      <c r="C4" s="107"/>
      <c r="D4" s="108"/>
      <c r="E4" s="96"/>
      <c r="F4" s="97"/>
      <c r="G4" s="97"/>
      <c r="H4" s="9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/>
      <c r="U4" s="56">
        <f>F9</f>
        <v>0</v>
      </c>
      <c r="V4" s="57"/>
      <c r="W4" s="115">
        <f>U4*V4</f>
        <v>0</v>
      </c>
      <c r="X4" s="115"/>
      <c r="Y4" s="58"/>
      <c r="Z4" s="59"/>
      <c r="AA4" s="59"/>
      <c r="AB4" s="59"/>
      <c r="AC4" s="59" t="s">
        <v>325</v>
      </c>
      <c r="AD4" s="53"/>
    </row>
    <row r="5" spans="1:30" ht="24" customHeight="1" thickBot="1">
      <c r="A5" s="53"/>
      <c r="B5" s="109" t="s">
        <v>460</v>
      </c>
      <c r="C5" s="110"/>
      <c r="D5" s="111"/>
      <c r="E5" s="99"/>
      <c r="F5" s="100"/>
      <c r="G5" s="100"/>
      <c r="H5" s="101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/>
      <c r="U5" s="56">
        <f>SUM(Z5:AC5)</f>
        <v>0</v>
      </c>
      <c r="V5" s="57"/>
      <c r="W5" s="115">
        <f>U5*V5</f>
        <v>0</v>
      </c>
      <c r="X5" s="115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339</v>
      </c>
      <c r="U6" s="56">
        <f>SUM(X11:X130)</f>
        <v>0</v>
      </c>
      <c r="V6" s="57">
        <v>400</v>
      </c>
      <c r="W6" s="115">
        <f>U6*V6</f>
        <v>0</v>
      </c>
      <c r="X6" s="115"/>
      <c r="Y6" s="58"/>
      <c r="Z6" s="89" t="s">
        <v>336</v>
      </c>
      <c r="AA6" s="90"/>
      <c r="AB6" s="90"/>
      <c r="AC6" s="91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115"/>
      <c r="X7" s="115"/>
      <c r="Y7" s="58"/>
      <c r="Z7" s="86">
        <f>SUM(W4:X6)</f>
        <v>0</v>
      </c>
      <c r="AA7" s="87"/>
      <c r="AB7" s="87"/>
      <c r="AC7" s="88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105" t="str">
        <f>IF(E3="左のボタンから選択して下さい","",E3&amp;"（"&amp;E4&amp;" "&amp;E5&amp;"）")</f>
        <v>（ ）</v>
      </c>
      <c r="C9" s="105"/>
      <c r="D9" s="105"/>
      <c r="E9" s="105"/>
      <c r="F9" s="63"/>
      <c r="W9" s="37" t="s">
        <v>327</v>
      </c>
      <c r="X9" t="s">
        <v>319</v>
      </c>
      <c r="Z9" s="64" t="s">
        <v>324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479</v>
      </c>
      <c r="B10" s="83" t="s">
        <v>480</v>
      </c>
      <c r="C10" s="74" t="s">
        <v>473</v>
      </c>
      <c r="D10" s="74" t="s">
        <v>474</v>
      </c>
      <c r="E10" s="74" t="s">
        <v>475</v>
      </c>
      <c r="F10" s="74" t="s">
        <v>476</v>
      </c>
      <c r="G10" s="75" t="s">
        <v>477</v>
      </c>
      <c r="H10" s="78" t="s">
        <v>0</v>
      </c>
      <c r="I10" s="84" t="s">
        <v>481</v>
      </c>
      <c r="J10" s="74" t="s">
        <v>478</v>
      </c>
      <c r="K10" s="76" t="s">
        <v>482</v>
      </c>
      <c r="L10" s="76" t="s">
        <v>483</v>
      </c>
      <c r="M10" s="78" t="s">
        <v>1</v>
      </c>
      <c r="N10" s="84" t="s">
        <v>484</v>
      </c>
      <c r="O10" s="74" t="s">
        <v>478</v>
      </c>
      <c r="P10" s="76" t="s">
        <v>482</v>
      </c>
      <c r="Q10" s="76" t="s">
        <v>483</v>
      </c>
      <c r="R10" s="78" t="s">
        <v>1</v>
      </c>
      <c r="S10" s="84" t="s">
        <v>485</v>
      </c>
      <c r="T10" s="74" t="s">
        <v>478</v>
      </c>
      <c r="U10" s="76" t="s">
        <v>482</v>
      </c>
      <c r="V10" s="76" t="s">
        <v>483</v>
      </c>
      <c r="W10" s="79" t="s">
        <v>1</v>
      </c>
      <c r="X10" s="80" t="s">
        <v>314</v>
      </c>
      <c r="Z10" s="29"/>
      <c r="AA10" s="30"/>
      <c r="AB10" s="72"/>
      <c r="AC10" s="68" t="s">
        <v>318</v>
      </c>
      <c r="AD10" s="30" t="s">
        <v>326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>IF(I11="","",COUNTA(I11,N11,S11))</f>
      </c>
      <c r="Y11" s="21">
        <f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>IF(I12="","",COUNTA(I12,N12,S12))</f>
      </c>
      <c r="Y12" s="21">
        <f>IF(C12="","",LEN(C12)+LEN(D12))</f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>IF(I13="","",COUNTA(I13,N13,S13))</f>
      </c>
      <c r="Y13" s="21">
        <f>IF(C13="","",LEN(C13)+LEN(D13))</f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>IF(I14="","",COUNTA(I14,N14,S14))</f>
      </c>
      <c r="Y14" s="21">
        <f>IF(C14="","",LEN(C14)+LEN(D14))</f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>IF(I15="","",COUNTA(I15,N15,S15))</f>
      </c>
      <c r="Y15" s="21">
        <f>IF(C15="","",LEN(C15)+LEN(D15))</f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>IF(I16="","",COUNTA(I16,N16,S16))</f>
      </c>
      <c r="Y16" s="21">
        <f>IF(C16="","",LEN(C16)+LEN(D16))</f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>IF(I17="","",COUNTA(I17,N17,S17))</f>
      </c>
      <c r="Y17" s="21">
        <f>IF(C17="","",LEN(C17)+LEN(D17))</f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>IF(I18="","",COUNTA(I18,N18,S18))</f>
      </c>
      <c r="Y18" s="21">
        <f>IF(C18="","",LEN(C18)+LEN(D18))</f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>IF(I19="","",COUNTA(I19,N19,S19))</f>
      </c>
      <c r="Y19" s="21">
        <f>IF(C19="","",LEN(C19)+LEN(D19))</f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>IF(I20="","",COUNTA(I20,N20,S20))</f>
      </c>
      <c r="Y20" s="21">
        <f>IF(C20="","",LEN(C20)+LEN(D20))</f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>IF(I21="","",COUNTA(I21,N21,S21))</f>
      </c>
      <c r="Y21" s="21">
        <f>IF(C21="","",LEN(C21)+LEN(D21))</f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>IF(I22="","",COUNTA(I22,N22,S22))</f>
      </c>
      <c r="Y22" s="21">
        <f>IF(C22="","",LEN(C22)+LEN(D22))</f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>IF(I23="","",COUNTA(I23,N23,S23))</f>
      </c>
      <c r="Y23" s="21">
        <f>IF(C23="","",LEN(C23)+LEN(D23))</f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>IF(I24="","",COUNTA(I24,N24,S24))</f>
      </c>
      <c r="Y24" s="21">
        <f>IF(C24="","",LEN(C24)+LEN(D24))</f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>IF(I25="","",COUNTA(I25,N25,S25))</f>
      </c>
      <c r="Y25" s="21">
        <f>IF(C25="","",LEN(C25)+LEN(D25))</f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>IF(I26="","",COUNTA(I26,N26,S26))</f>
      </c>
      <c r="Y26" s="21">
        <f>IF(C26="","",LEN(C26)+LEN(D26))</f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>IF(I27="","",COUNTA(I27,N27,S27))</f>
      </c>
      <c r="Y27" s="21">
        <f>IF(C27="","",LEN(C27)+LEN(D27))</f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>IF(I28="","",COUNTA(I28,N28,S28))</f>
      </c>
      <c r="Y28" s="21">
        <f>IF(C28="","",LEN(C28)+LEN(D28))</f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>IF(I29="","",COUNTA(I29,N29,S29))</f>
      </c>
      <c r="Y29" s="21">
        <f>IF(C29="","",LEN(C29)+LEN(D29))</f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>IF(I30="","",COUNTA(I30,N30,S30))</f>
      </c>
      <c r="Y30" s="21">
        <f>IF(C30="","",LEN(C30)+LEN(D30))</f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>IF(I31="","",COUNTA(I31,N31,S31))</f>
      </c>
      <c r="Y31" s="21">
        <f>IF(C31="","",LEN(C31)+LEN(D31))</f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>IF(I32="","",COUNTA(I32,N32,S32))</f>
      </c>
      <c r="Y32" s="21">
        <f>IF(C32="","",LEN(C32)+LEN(D32))</f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>IF(I33="","",COUNTA(I33,N33,S33))</f>
      </c>
      <c r="Y33" s="21">
        <f>IF(C33="","",LEN(C33)+LEN(D33))</f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>IF(I34="","",COUNTA(I34,N34,S34))</f>
      </c>
      <c r="Y34" s="21">
        <f>IF(C34="","",LEN(C34)+LEN(D34))</f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>IF(I35="","",COUNTA(I35,N35,S35))</f>
      </c>
      <c r="Y35" s="21">
        <f>IF(C35="","",LEN(C35)+LEN(D35))</f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>IF(I36="","",COUNTA(I36,N36,S36))</f>
      </c>
      <c r="Y36" s="21">
        <f>IF(C36="","",LEN(C36)+LEN(D36))</f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>IF(I37="","",COUNTA(I37,N37,S37))</f>
      </c>
      <c r="Y37" s="21">
        <f>IF(C37="","",LEN(C37)+LEN(D37))</f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>IF(I38="","",COUNTA(I38,N38,S38))</f>
      </c>
      <c r="Y38" s="21">
        <f>IF(C38="","",LEN(C38)+LEN(D38))</f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>IF(I39="","",COUNTA(I39,N39,S39))</f>
      </c>
      <c r="Y39" s="21">
        <f>IF(C39="","",LEN(C39)+LEN(D39))</f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>IF(I40="","",COUNTA(I40,N40,S40))</f>
      </c>
      <c r="Y40" s="21">
        <f>IF(C40="","",LEN(C40)+LEN(D40))</f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>IF(I41="","",COUNTA(I41,N41,S41))</f>
      </c>
      <c r="Y41" s="21">
        <f>IF(C41="","",LEN(C41)+LEN(D41))</f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>IF(I42="","",COUNTA(I42,N42,S42))</f>
      </c>
      <c r="Y42" s="21">
        <f>IF(C42="","",LEN(C42)+LEN(D42))</f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>IF(I43="","",COUNTA(I43,N43,S43))</f>
      </c>
      <c r="Y43" s="21">
        <f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>IF(I44="","",COUNTA(I44,N44,S44))</f>
      </c>
      <c r="Y44" s="21">
        <f>IF(C44="","",LEN(C44)+LEN(D44))</f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>IF(I45="","",COUNTA(I45,N45,S45))</f>
      </c>
      <c r="Y45" s="21">
        <f>IF(C45="","",LEN(C45)+LEN(D45))</f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>IF(I46="","",COUNTA(I46,N46,S46))</f>
      </c>
      <c r="Y46" s="21">
        <f>IF(C46="","",LEN(C46)+LEN(D46))</f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>IF(I47="","",COUNTA(I47,N47,S47))</f>
      </c>
      <c r="Y47" s="21">
        <f>IF(C47="","",LEN(C47)+LEN(D47))</f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>IF(I48="","",COUNTA(I48,N48,S48))</f>
      </c>
      <c r="Y48" s="21">
        <f>IF(C48="","",LEN(C48)+LEN(D48))</f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>IF(I49="","",COUNTA(I49,N49,S49))</f>
      </c>
      <c r="Y49" s="21">
        <f>IF(C49="","",LEN(C49)+LEN(D49))</f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>IF(I50="","",COUNTA(I50,N50,S50))</f>
      </c>
      <c r="Y50" s="21">
        <f>IF(C50="","",LEN(C50)+LEN(D50))</f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>IF(I51="","",COUNTA(I51,N51,S51))</f>
      </c>
      <c r="Y51" s="21">
        <f>IF(C51="","",LEN(C51)+LEN(D51))</f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>IF(I52="","",COUNTA(I52,N52,S52))</f>
      </c>
      <c r="Y52" s="21">
        <f>IF(C52="","",LEN(C52)+LEN(D52))</f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>IF(I53="","",COUNTA(I53,N53,S53))</f>
      </c>
      <c r="Y53" s="21">
        <f>IF(C53="","",LEN(C53)+LEN(D53))</f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>IF(I54="","",COUNTA(I54,N54,S54))</f>
      </c>
      <c r="Y54" s="21">
        <f>IF(C54="","",LEN(C54)+LEN(D54))</f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>IF(I55="","",COUNTA(I55,N55,S55))</f>
      </c>
      <c r="Y55" s="21">
        <f>IF(C55="","",LEN(C55)+LEN(D55))</f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>IF(I56="","",COUNTA(I56,N56,S56))</f>
      </c>
      <c r="Y56" s="21">
        <f>IF(C56="","",LEN(C56)+LEN(D56))</f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>IF(I57="","",COUNTA(I57,N57,S57))</f>
      </c>
      <c r="Y57" s="21">
        <f>IF(C57="","",LEN(C57)+LEN(D57))</f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>IF(I58="","",COUNTA(I58,N58,S58))</f>
      </c>
      <c r="Y58" s="21">
        <f>IF(C58="","",LEN(C58)+LEN(D58))</f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>IF(I59="","",COUNTA(I59,N59,S59))</f>
      </c>
      <c r="Y59" s="21">
        <f>IF(C59="","",LEN(C59)+LEN(D59))</f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>IF(I60="","",COUNTA(I60,N60,S60))</f>
      </c>
      <c r="Y60" s="21">
        <f>IF(C60="","",LEN(C60)+LEN(D60))</f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>IF(I61="","",COUNTA(I61,N61,S61))</f>
      </c>
      <c r="Y61" s="21">
        <f>IF(C61="","",LEN(C61)+LEN(D61))</f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>IF(I62="","",COUNTA(I62,N62,S62))</f>
      </c>
      <c r="Y62" s="21">
        <f>IF(C62="","",LEN(C62)+LEN(D62))</f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>IF(I63="","",COUNTA(I63,N63,S63))</f>
      </c>
      <c r="Y63" s="21">
        <f>IF(C63="","",LEN(C63)+LEN(D63))</f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>IF(I64="","",COUNTA(I64,N64,S64))</f>
      </c>
      <c r="Y64" s="21">
        <f>IF(C64="","",LEN(C64)+LEN(D64))</f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>IF(I65="","",COUNTA(I65,N65,S65))</f>
      </c>
      <c r="Y65" s="21">
        <f>IF(C65="","",LEN(C65)+LEN(D65))</f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>IF(I66="","",COUNTA(I66,N66,S66))</f>
      </c>
      <c r="Y66" s="21">
        <f>IF(C66="","",LEN(C66)+LEN(D66))</f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>IF(I67="","",COUNTA(I67,N67,S67))</f>
      </c>
      <c r="Y67" s="21">
        <f>IF(C67="","",LEN(C67)+LEN(D67))</f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>IF(I68="","",COUNTA(I68,N68,S68))</f>
      </c>
      <c r="Y68" s="21">
        <f>IF(C68="","",LEN(C68)+LEN(D68))</f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>IF(I69="","",COUNTA(I69,N69,S69))</f>
      </c>
      <c r="Y69" s="21">
        <f>IF(C69="","",LEN(C69)+LEN(D69))</f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>IF(I70="","",COUNTA(I70,N70,S70))</f>
      </c>
      <c r="Y70" s="21">
        <f>IF(C70="","",LEN(C70)+LEN(D70))</f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>IF(I71="","",COUNTA(I71,N71,S71))</f>
      </c>
      <c r="Y71" s="21">
        <f>IF(C71="","",LEN(C71)+LEN(D71))</f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>IF(I72="","",COUNTA(I72,N72,S72))</f>
      </c>
      <c r="Y72" s="21">
        <f>IF(C72="","",LEN(C72)+LEN(D72))</f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>IF(I73="","",COUNTA(I73,N73,S73))</f>
      </c>
      <c r="Y73" s="21">
        <f>IF(C73="","",LEN(C73)+LEN(D73))</f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>IF(I74="","",COUNTA(I74,N74,S74))</f>
      </c>
      <c r="Y74" s="21">
        <f>IF(C74="","",LEN(C74)+LEN(D74))</f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>IF(I75="","",COUNTA(I75,N75,S75))</f>
      </c>
      <c r="Y75" s="21">
        <f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>IF(I76="","",COUNTA(I76,N76,S76))</f>
      </c>
      <c r="Y76" s="21">
        <f>IF(C76="","",LEN(C76)+LEN(D76))</f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>IF(I77="","",COUNTA(I77,N77,S77))</f>
      </c>
      <c r="Y77" s="21">
        <f>IF(C77="","",LEN(C77)+LEN(D77))</f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>IF(I78="","",COUNTA(I78,N78,S78))</f>
      </c>
      <c r="Y78" s="21">
        <f>IF(C78="","",LEN(C78)+LEN(D78))</f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>IF(I79="","",COUNTA(I79,N79,S79))</f>
      </c>
      <c r="Y79" s="21">
        <f>IF(C79="","",LEN(C79)+LEN(D79))</f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>IF(I80="","",COUNTA(I80,N80,S80))</f>
      </c>
      <c r="Y80" s="21">
        <f>IF(C80="","",LEN(C80)+LEN(D80))</f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>IF(I81="","",COUNTA(I81,N81,S81))</f>
      </c>
      <c r="Y81" s="21">
        <f>IF(C81="","",LEN(C81)+LEN(D81))</f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>IF(I82="","",COUNTA(I82,N82,S82))</f>
      </c>
      <c r="Y82" s="21">
        <f>IF(C82="","",LEN(C82)+LEN(D82))</f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>IF(I83="","",COUNTA(I83,N83,S83))</f>
      </c>
      <c r="Y83" s="21">
        <f>IF(C83="","",LEN(C83)+LEN(D83))</f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>IF(I84="","",COUNTA(I84,N84,S84))</f>
      </c>
      <c r="Y84" s="21">
        <f>IF(C84="","",LEN(C84)+LEN(D84))</f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>IF(I85="","",COUNTA(I85,N85,S85))</f>
      </c>
      <c r="Y85" s="21">
        <f>IF(C85="","",LEN(C85)+LEN(D85))</f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>IF(I86="","",COUNTA(I86,N86,S86))</f>
      </c>
      <c r="Y86" s="21">
        <f>IF(C86="","",LEN(C86)+LEN(D86))</f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>IF(I87="","",COUNTA(I87,N87,S87))</f>
      </c>
      <c r="Y87" s="21">
        <f>IF(C87="","",LEN(C87)+LEN(D87))</f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>IF(I88="","",COUNTA(I88,N88,S88))</f>
      </c>
      <c r="Y88" s="21">
        <f>IF(C88="","",LEN(C88)+LEN(D88))</f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>IF(I89="","",COUNTA(I89,N89,S89))</f>
      </c>
      <c r="Y89" s="21">
        <f>IF(C89="","",LEN(C89)+LEN(D89))</f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>IF(I90="","",COUNTA(I90,N90,S90))</f>
      </c>
      <c r="Y90" s="21">
        <f>IF(C90="","",LEN(C90)+LEN(D90))</f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>IF(I91="","",COUNTA(I91,N91,S91))</f>
      </c>
      <c r="Y91" s="21">
        <f>IF(C91="","",LEN(C91)+LEN(D91))</f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>IF(I92="","",COUNTA(I92,N92,S92))</f>
      </c>
      <c r="Y92" s="21">
        <f>IF(C92="","",LEN(C92)+LEN(D92))</f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>IF(I93="","",COUNTA(I93,N93,S93))</f>
      </c>
      <c r="Y93" s="21">
        <f>IF(C93="","",LEN(C93)+LEN(D93))</f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>IF(I94="","",COUNTA(I94,N94,S94))</f>
      </c>
      <c r="Y94" s="21">
        <f>IF(C94="","",LEN(C94)+LEN(D94))</f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>IF(I95="","",COUNTA(I95,N95,S95))</f>
      </c>
      <c r="Y95" s="21">
        <f>IF(C95="","",LEN(C95)+LEN(D95))</f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>IF(I96="","",COUNTA(I96,N96,S96))</f>
      </c>
      <c r="Y96" s="21">
        <f>IF(C96="","",LEN(C96)+LEN(D96))</f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>IF(I97="","",COUNTA(I97,N97,S97))</f>
      </c>
      <c r="Y97" s="21">
        <f>IF(C97="","",LEN(C97)+LEN(D97))</f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>IF(I98="","",COUNTA(I98,N98,S98))</f>
      </c>
      <c r="Y98" s="21">
        <f>IF(C98="","",LEN(C98)+LEN(D98))</f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>IF(I99="","",COUNTA(I99,N99,S99))</f>
      </c>
      <c r="Y99" s="21">
        <f>IF(C99="","",LEN(C99)+LEN(D99))</f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>IF(I100="","",COUNTA(I100,N100,S100))</f>
      </c>
      <c r="Y100" s="21">
        <f>IF(C100="","",LEN(C100)+LEN(D100))</f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>IF(I101="","",COUNTA(I101,N101,S101))</f>
      </c>
      <c r="Y101" s="21">
        <f>IF(C101="","",LEN(C101)+LEN(D101))</f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>IF(I102="","",COUNTA(I102,N102,S102))</f>
      </c>
      <c r="Y102" s="21">
        <f>IF(C102="","",LEN(C102)+LEN(D102))</f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>IF(I103="","",COUNTA(I103,N103,S103))</f>
      </c>
      <c r="Y103" s="21">
        <f>IF(C103="","",LEN(C103)+LEN(D103))</f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>IF(I104="","",COUNTA(I104,N104,S104))</f>
      </c>
      <c r="Y104" s="21">
        <f>IF(C104="","",LEN(C104)+LEN(D104))</f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>IF(I105="","",COUNTA(I105,N105,S105))</f>
      </c>
      <c r="Y105" s="21">
        <f>IF(C105="","",LEN(C105)+LEN(D105))</f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>IF(I106="","",COUNTA(I106,N106,S106))</f>
      </c>
      <c r="Y106" s="21">
        <f>IF(C106="","",LEN(C106)+LEN(D106))</f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>IF(I107="","",COUNTA(I107,N107,S107))</f>
      </c>
      <c r="Y107" s="21">
        <f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>IF(I108="","",COUNTA(I108,N108,S108))</f>
      </c>
      <c r="Y108" s="21">
        <f>IF(C108="","",LEN(C108)+LEN(D108))</f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>IF(I109="","",COUNTA(I109,N109,S109))</f>
      </c>
      <c r="Y109" s="21">
        <f>IF(C109="","",LEN(C109)+LEN(D109))</f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>IF(I110="","",COUNTA(I110,N110,S110))</f>
      </c>
      <c r="Y110" s="21">
        <f>IF(C110="","",LEN(C110)+LEN(D110))</f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>IF(I111="","",COUNTA(I111,N111,S111))</f>
      </c>
      <c r="Y111" s="21">
        <f>IF(C111="","",LEN(C111)+LEN(D111))</f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>IF(I112="","",COUNTA(I112,N112,S112))</f>
      </c>
      <c r="Y112" s="21">
        <f>IF(C112="","",LEN(C112)+LEN(D112))</f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>IF(I113="","",COUNTA(I113,N113,S113))</f>
      </c>
      <c r="Y113" s="21">
        <f>IF(C113="","",LEN(C113)+LEN(D113))</f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>IF(I114="","",COUNTA(I114,N114,S114))</f>
      </c>
      <c r="Y114" s="21">
        <f>IF(C114="","",LEN(C114)+LEN(D114))</f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>IF(I115="","",COUNTA(I115,N115,S115))</f>
      </c>
      <c r="Y115" s="21">
        <f>IF(C115="","",LEN(C115)+LEN(D115))</f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>IF(I116="","",COUNTA(I116,N116,S116))</f>
      </c>
      <c r="Y116" s="21">
        <f>IF(C116="","",LEN(C116)+LEN(D116))</f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>IF(I117="","",COUNTA(I117,N117,S117))</f>
      </c>
      <c r="Y117" s="21">
        <f>IF(C117="","",LEN(C117)+LEN(D117))</f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>IF(I118="","",COUNTA(I118,N118,S118))</f>
      </c>
      <c r="Y118" s="21">
        <f>IF(C118="","",LEN(C118)+LEN(D118))</f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>IF(I119="","",COUNTA(I119,N119,S119))</f>
      </c>
      <c r="Y119" s="21">
        <f>IF(C119="","",LEN(C119)+LEN(D119))</f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>IF(I120="","",COUNTA(I120,N120,S120))</f>
      </c>
      <c r="Y120" s="21">
        <f>IF(C120="","",LEN(C120)+LEN(D120))</f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>IF(I121="","",COUNTA(I121,N121,S121))</f>
      </c>
      <c r="Y121" s="21">
        <f>IF(C121="","",LEN(C121)+LEN(D121))</f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>IF(I122="","",COUNTA(I122,N122,S122))</f>
      </c>
      <c r="Y122" s="21">
        <f>IF(C122="","",LEN(C122)+LEN(D122))</f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>IF(I123="","",COUNTA(I123,N123,S123))</f>
      </c>
      <c r="Y123" s="21">
        <f>IF(C123="","",LEN(C123)+LEN(D123))</f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>IF(I124="","",COUNTA(I124,N124,S124))</f>
      </c>
      <c r="Y124" s="21">
        <f>IF(C124="","",LEN(C124)+LEN(D124))</f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>IF(I125="","",COUNTA(I125,N125,S125))</f>
      </c>
      <c r="Y125" s="21">
        <f>IF(C125="","",LEN(C125)+LEN(D125))</f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>IF(I126="","",COUNTA(I126,N126,S126))</f>
      </c>
      <c r="Y126" s="21">
        <f>IF(C126="","",LEN(C126)+LEN(D126))</f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>IF(I127="","",COUNTA(I127,N127,S127))</f>
      </c>
      <c r="Y127" s="21">
        <f>IF(C127="","",LEN(C127)+LEN(D127))</f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>IF(I128="","",COUNTA(I128,N128,S128))</f>
      </c>
      <c r="Y128" s="21">
        <f>IF(C128="","",LEN(C128)+LEN(D128))</f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>IF(I129="","",COUNTA(I129,N129,S129))</f>
      </c>
      <c r="Y129" s="21">
        <f>IF(C129="","",LEN(C129)+LEN(D129))</f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>IF(I130="","",COUNTA(I130,N130,S130))</f>
      </c>
      <c r="Y130" s="21">
        <f>IF(C130="","",LEN(C130)+LEN(D130))</f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3</v>
      </c>
      <c r="D132" s="49" t="s">
        <v>315</v>
      </c>
      <c r="E132" s="49" t="s">
        <v>317</v>
      </c>
      <c r="F132" s="49" t="s">
        <v>455</v>
      </c>
      <c r="G132" s="49" t="s">
        <v>456</v>
      </c>
      <c r="H132" s="49" t="s">
        <v>457</v>
      </c>
      <c r="I132" s="49" t="s">
        <v>458</v>
      </c>
    </row>
    <row r="133" spans="2:4" s="49" customFormat="1" ht="12.75">
      <c r="B133" s="66" t="str">
        <f>IF(Sheet2!A3="","",Sheet2!A3)</f>
        <v>800ｍ(女子)</v>
      </c>
      <c r="C133" s="49">
        <v>2</v>
      </c>
      <c r="D133" s="49" t="s">
        <v>316</v>
      </c>
    </row>
    <row r="134" spans="2:3" s="49" customFormat="1" ht="12.75">
      <c r="B134" s="66" t="str">
        <f>IF(Sheet2!A4="","",Sheet2!A4)</f>
        <v>1500ｍ(男子)</v>
      </c>
      <c r="C134" s="49">
        <v>1</v>
      </c>
    </row>
    <row r="135" s="49" customFormat="1" ht="12.75">
      <c r="B135" s="66" t="str">
        <f>IF(Sheet2!A5="","",Sheet2!A5)</f>
        <v>走幅跳</v>
      </c>
    </row>
    <row r="136" s="49" customFormat="1" ht="12.75">
      <c r="B136" s="66" t="str">
        <f>IF(Sheet2!A6="","",Sheet2!A6)</f>
        <v>砲丸男（6.0kｇ）</v>
      </c>
    </row>
    <row r="137" s="49" customFormat="1" ht="12.75">
      <c r="B137" s="66" t="str">
        <f>IF(Sheet2!A7="","",Sheet2!A7)</f>
        <v>砲丸女（4.0kｇ）</v>
      </c>
    </row>
    <row r="138" s="49" customFormat="1" ht="12.75">
      <c r="B138" s="66">
        <f>IF(Sheet2!A8="","",Sheet2!A8)</f>
      </c>
    </row>
    <row r="139" s="49" customFormat="1" ht="12.75">
      <c r="B139" s="66"/>
    </row>
    <row r="140" s="49" customFormat="1" ht="12.75">
      <c r="B140" s="66"/>
    </row>
    <row r="141" s="49" customFormat="1" ht="12.75">
      <c r="B141" s="66"/>
    </row>
    <row r="142" s="49" customFormat="1" ht="12.75">
      <c r="B142" s="66"/>
    </row>
    <row r="143" s="49" customFormat="1" ht="12.75">
      <c r="B143" s="66"/>
    </row>
    <row r="144" s="49" customFormat="1" ht="12.75">
      <c r="B144" s="66"/>
    </row>
    <row r="145" s="49" customFormat="1" ht="12.75">
      <c r="B145" s="50">
        <f>IF(Sheet2!A12="","",Sheet2!A12)</f>
      </c>
    </row>
    <row r="146" s="49" customFormat="1" ht="12.75">
      <c r="B146" s="50">
        <f>IF(Sheet2!A13="","",Sheet2!A13)</f>
      </c>
    </row>
    <row r="147" s="49" customFormat="1" ht="12.75">
      <c r="B147" s="50">
        <f>IF(Sheet2!A14="","",Sheet2!A14)</f>
      </c>
    </row>
    <row r="148" s="49" customFormat="1" ht="12.75">
      <c r="B148" s="50">
        <f>IF(Sheet2!A15="","",Sheet2!A15)</f>
      </c>
    </row>
    <row r="149" s="49" customFormat="1" ht="12.75">
      <c r="B149" s="50">
        <f>IF(Sheet2!A16="","",Sheet2!A16)</f>
      </c>
    </row>
    <row r="150" s="49" customFormat="1" ht="12.75">
      <c r="B150" s="50">
        <f>IF(Sheet2!A17="","",Sheet2!A17)</f>
      </c>
    </row>
    <row r="151" s="49" customFormat="1" ht="12.75">
      <c r="B151" s="50">
        <f>IF(Sheet2!A18="","",Sheet2!A18)</f>
      </c>
    </row>
    <row r="152" s="49" customFormat="1" ht="12.75">
      <c r="B152" s="50">
        <f>IF(Sheet2!A19="","",Sheet2!A19)</f>
      </c>
    </row>
    <row r="153" s="49" customFormat="1" ht="12.75">
      <c r="B153" s="50">
        <f>IF(Sheet2!A20="","",Sheet2!A20)</f>
      </c>
    </row>
    <row r="154" s="49" customFormat="1" ht="12.75">
      <c r="B154" s="50">
        <f>IF(Sheet2!A21="","",Sheet2!A21)</f>
      </c>
    </row>
    <row r="155" s="49" customFormat="1" ht="12.75">
      <c r="B155" s="50">
        <f>IF(Sheet2!A22="","",Sheet2!A22)</f>
      </c>
    </row>
    <row r="156" s="49" customFormat="1" ht="12.75">
      <c r="B156" s="47"/>
    </row>
    <row r="157" s="49" customFormat="1" ht="12.75">
      <c r="B157" s="47"/>
    </row>
    <row r="158" s="49" customFormat="1" ht="12.75">
      <c r="B158" s="47">
        <f>IF(Sheet2!A26="","",Sheet2!A26)</f>
      </c>
    </row>
    <row r="159" s="49" customFormat="1" ht="12.75">
      <c r="B159" s="47">
        <f>IF(Sheet2!A27="","",Sheet2!A27)</f>
      </c>
    </row>
    <row r="160" s="49" customFormat="1" ht="12.75">
      <c r="B160" s="39"/>
    </row>
    <row r="161" s="49" customFormat="1" ht="12.75">
      <c r="B161" s="20"/>
    </row>
    <row r="162" s="49" customFormat="1" ht="12.75">
      <c r="B162" s="20"/>
    </row>
    <row r="163" s="48" customFormat="1" ht="12.75">
      <c r="B163" s="20"/>
    </row>
    <row r="164" spans="1:8" s="48" customFormat="1" ht="12.75">
      <c r="A164" s="46"/>
      <c r="B164" s="20"/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20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20"/>
      <c r="C166" s="46"/>
      <c r="D166" s="46"/>
      <c r="E166" s="46"/>
      <c r="F166" s="46"/>
      <c r="G166" s="46"/>
      <c r="H166" s="46"/>
    </row>
    <row r="167" s="46" customFormat="1" ht="12.75">
      <c r="B167" s="20"/>
    </row>
    <row r="168" s="38" customFormat="1" ht="12.75">
      <c r="B168" s="20"/>
    </row>
    <row r="169" s="1" customFormat="1" ht="12.75">
      <c r="B169" s="20"/>
    </row>
    <row r="170" s="1" customFormat="1" ht="12.75">
      <c r="B170" s="20"/>
    </row>
    <row r="171" s="1" customFormat="1" ht="12.75">
      <c r="B171" s="20"/>
    </row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>
      <c r="B503"/>
    </row>
    <row r="504" s="1" customFormat="1" ht="12.75">
      <c r="B504"/>
    </row>
    <row r="505" s="1" customFormat="1" ht="12.75">
      <c r="B505"/>
    </row>
    <row r="506" s="1" customFormat="1" ht="12.75">
      <c r="B506"/>
    </row>
    <row r="507" s="1" customFormat="1" ht="12.75">
      <c r="B507"/>
    </row>
    <row r="508" s="1" customFormat="1" ht="12.75">
      <c r="B508"/>
    </row>
    <row r="509" s="1" customFormat="1" ht="12.75">
      <c r="B509"/>
    </row>
    <row r="510" s="1" customFormat="1" ht="12.75">
      <c r="B510"/>
    </row>
  </sheetData>
  <sheetProtection sheet="1" objects="1" scenarios="1"/>
  <mergeCells count="20">
    <mergeCell ref="B9:E9"/>
    <mergeCell ref="B4:D4"/>
    <mergeCell ref="B5:D5"/>
    <mergeCell ref="B3:D3"/>
    <mergeCell ref="W4:X4"/>
    <mergeCell ref="W5:X5"/>
    <mergeCell ref="W6:X6"/>
    <mergeCell ref="K3:L3"/>
    <mergeCell ref="W7:X7"/>
    <mergeCell ref="W3:X3"/>
    <mergeCell ref="M2:Q2"/>
    <mergeCell ref="R2:S2"/>
    <mergeCell ref="Z7:AC7"/>
    <mergeCell ref="Z6:AC6"/>
    <mergeCell ref="Z3:AC3"/>
    <mergeCell ref="E3:H3"/>
    <mergeCell ref="E4:H4"/>
    <mergeCell ref="E5:H5"/>
    <mergeCell ref="M3:Q3"/>
    <mergeCell ref="R3:S3"/>
  </mergeCells>
  <conditionalFormatting sqref="E3:E5">
    <cfRule type="cellIs" priority="3" dxfId="1" operator="equal" stopIfTrue="1">
      <formula>""</formula>
    </cfRule>
  </conditionalFormatting>
  <conditionalFormatting sqref="M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N11:N130 I11:I130">
      <formula1>$B$132:$B$138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3" r:id="rId4"/>
  <headerFooter alignWithMargins="0">
    <oddHeader>&amp;Lﾁｬﾚﾝｼﾞ記録会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224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t="s">
        <v>416</v>
      </c>
      <c r="B2" t="s">
        <v>417</v>
      </c>
      <c r="C2">
        <v>2</v>
      </c>
      <c r="G2" t="s">
        <v>341</v>
      </c>
      <c r="I2" t="s">
        <v>381</v>
      </c>
    </row>
    <row r="3" spans="1:9" ht="12.75">
      <c r="A3" t="s">
        <v>497</v>
      </c>
      <c r="B3" t="s">
        <v>499</v>
      </c>
      <c r="C3">
        <v>6</v>
      </c>
      <c r="G3">
        <v>4101</v>
      </c>
      <c r="H3" t="s">
        <v>152</v>
      </c>
      <c r="I3" t="s">
        <v>153</v>
      </c>
    </row>
    <row r="4" spans="1:9" ht="12.75">
      <c r="A4" t="s">
        <v>498</v>
      </c>
      <c r="B4" t="s">
        <v>500</v>
      </c>
      <c r="C4">
        <v>8</v>
      </c>
      <c r="G4">
        <v>4102</v>
      </c>
      <c r="H4" t="s">
        <v>151</v>
      </c>
      <c r="I4" t="s">
        <v>154</v>
      </c>
    </row>
    <row r="5" spans="1:9" ht="12.75">
      <c r="A5" t="s">
        <v>2</v>
      </c>
      <c r="B5" t="s">
        <v>418</v>
      </c>
      <c r="C5">
        <v>73</v>
      </c>
      <c r="G5">
        <v>4103</v>
      </c>
      <c r="H5" t="s">
        <v>489</v>
      </c>
      <c r="I5" t="s">
        <v>490</v>
      </c>
    </row>
    <row r="6" spans="1:9" ht="12.75">
      <c r="A6" t="s">
        <v>470</v>
      </c>
      <c r="B6" t="s">
        <v>493</v>
      </c>
      <c r="C6">
        <v>82</v>
      </c>
      <c r="G6">
        <v>4104</v>
      </c>
      <c r="H6" t="s">
        <v>150</v>
      </c>
      <c r="I6" t="s">
        <v>155</v>
      </c>
    </row>
    <row r="7" spans="1:9" ht="12.75">
      <c r="A7" t="s">
        <v>471</v>
      </c>
      <c r="B7" t="s">
        <v>494</v>
      </c>
      <c r="C7">
        <v>84</v>
      </c>
      <c r="G7">
        <v>4105</v>
      </c>
      <c r="H7" t="s">
        <v>149</v>
      </c>
      <c r="I7" t="s">
        <v>156</v>
      </c>
    </row>
    <row r="8" spans="7:9" ht="12.75">
      <c r="G8">
        <v>4106</v>
      </c>
      <c r="H8" t="s">
        <v>148</v>
      </c>
      <c r="I8" t="s">
        <v>157</v>
      </c>
    </row>
    <row r="9" spans="7:9" ht="12.75">
      <c r="G9">
        <v>4107</v>
      </c>
      <c r="H9" t="s">
        <v>147</v>
      </c>
      <c r="I9" t="s">
        <v>158</v>
      </c>
    </row>
    <row r="10" spans="7:9" ht="12.75">
      <c r="G10">
        <v>4109</v>
      </c>
      <c r="H10" t="s">
        <v>342</v>
      </c>
      <c r="I10" t="s">
        <v>332</v>
      </c>
    </row>
    <row r="11" spans="7:9" ht="12.75">
      <c r="G11">
        <v>4110</v>
      </c>
      <c r="H11" t="s">
        <v>146</v>
      </c>
      <c r="I11" t="s">
        <v>159</v>
      </c>
    </row>
    <row r="12" spans="7:9" ht="12.75">
      <c r="G12">
        <v>4111</v>
      </c>
      <c r="H12" t="s">
        <v>145</v>
      </c>
      <c r="I12" t="s">
        <v>160</v>
      </c>
    </row>
    <row r="13" spans="7:9" ht="12.75">
      <c r="G13">
        <v>4112</v>
      </c>
      <c r="H13" t="s">
        <v>343</v>
      </c>
      <c r="I13" t="s">
        <v>382</v>
      </c>
    </row>
    <row r="14" spans="7:9" ht="12.75">
      <c r="G14">
        <v>4113</v>
      </c>
      <c r="H14" t="s">
        <v>344</v>
      </c>
      <c r="I14" t="s">
        <v>383</v>
      </c>
    </row>
    <row r="15" spans="7:9" ht="12.75">
      <c r="G15">
        <v>4114</v>
      </c>
      <c r="H15" t="s">
        <v>144</v>
      </c>
      <c r="I15" t="s">
        <v>161</v>
      </c>
    </row>
    <row r="16" spans="7:9" ht="12.75">
      <c r="G16">
        <v>4115</v>
      </c>
      <c r="H16" t="s">
        <v>143</v>
      </c>
      <c r="I16" t="s">
        <v>162</v>
      </c>
    </row>
    <row r="17" spans="7:9" ht="12.75">
      <c r="G17">
        <v>4116</v>
      </c>
      <c r="H17" t="s">
        <v>142</v>
      </c>
      <c r="I17" t="s">
        <v>163</v>
      </c>
    </row>
    <row r="18" spans="7:9" ht="12.75">
      <c r="G18">
        <v>4117</v>
      </c>
      <c r="H18" t="s">
        <v>141</v>
      </c>
      <c r="I18" t="s">
        <v>164</v>
      </c>
    </row>
    <row r="19" spans="7:9" ht="12.75">
      <c r="G19">
        <v>4118</v>
      </c>
      <c r="H19" t="s">
        <v>140</v>
      </c>
      <c r="I19" t="s">
        <v>165</v>
      </c>
    </row>
    <row r="20" spans="7:9" ht="12.75">
      <c r="G20">
        <v>4119</v>
      </c>
      <c r="H20" t="s">
        <v>139</v>
      </c>
      <c r="I20" t="s">
        <v>166</v>
      </c>
    </row>
    <row r="21" spans="7:9" ht="12.75">
      <c r="G21">
        <v>4120</v>
      </c>
      <c r="H21" t="s">
        <v>138</v>
      </c>
      <c r="I21" t="s">
        <v>167</v>
      </c>
    </row>
    <row r="22" spans="7:9" ht="12.75">
      <c r="G22">
        <v>4121</v>
      </c>
      <c r="H22" t="s">
        <v>137</v>
      </c>
      <c r="I22" t="s">
        <v>168</v>
      </c>
    </row>
    <row r="23" spans="7:9" ht="12.75">
      <c r="G23">
        <v>4122</v>
      </c>
      <c r="H23" t="s">
        <v>345</v>
      </c>
      <c r="I23" t="s">
        <v>384</v>
      </c>
    </row>
    <row r="24" spans="7:9" ht="12.75">
      <c r="G24">
        <v>4123</v>
      </c>
      <c r="H24" t="s">
        <v>346</v>
      </c>
      <c r="I24" t="s">
        <v>385</v>
      </c>
    </row>
    <row r="25" spans="7:9" ht="12.75">
      <c r="G25">
        <v>4124</v>
      </c>
      <c r="H25" t="s">
        <v>425</v>
      </c>
      <c r="I25" t="s">
        <v>440</v>
      </c>
    </row>
    <row r="26" spans="7:9" ht="12.75">
      <c r="G26">
        <v>4125</v>
      </c>
      <c r="H26" t="s">
        <v>347</v>
      </c>
      <c r="I26" t="s">
        <v>386</v>
      </c>
    </row>
    <row r="27" spans="7:9" ht="12.75">
      <c r="G27">
        <v>4126</v>
      </c>
      <c r="H27" t="s">
        <v>348</v>
      </c>
      <c r="I27" t="s">
        <v>387</v>
      </c>
    </row>
    <row r="28" spans="7:9" ht="12.75">
      <c r="G28">
        <v>4127</v>
      </c>
      <c r="H28" t="s">
        <v>136</v>
      </c>
      <c r="I28" t="s">
        <v>169</v>
      </c>
    </row>
    <row r="29" spans="7:9" ht="12.75">
      <c r="G29">
        <v>4128</v>
      </c>
      <c r="H29" t="s">
        <v>349</v>
      </c>
      <c r="I29" t="s">
        <v>388</v>
      </c>
    </row>
    <row r="30" spans="7:9" ht="12.75">
      <c r="G30">
        <v>4130</v>
      </c>
      <c r="H30" t="s">
        <v>135</v>
      </c>
      <c r="I30" t="s">
        <v>170</v>
      </c>
    </row>
    <row r="31" spans="7:9" ht="12.75">
      <c r="G31">
        <v>4131</v>
      </c>
      <c r="H31" t="s">
        <v>134</v>
      </c>
      <c r="I31" t="s">
        <v>171</v>
      </c>
    </row>
    <row r="32" spans="7:9" ht="12.75">
      <c r="G32">
        <v>4132</v>
      </c>
      <c r="H32" t="s">
        <v>133</v>
      </c>
      <c r="I32" t="s">
        <v>172</v>
      </c>
    </row>
    <row r="33" spans="7:9" ht="12.75">
      <c r="G33">
        <v>4133</v>
      </c>
      <c r="H33" t="s">
        <v>132</v>
      </c>
      <c r="I33" t="s">
        <v>173</v>
      </c>
    </row>
    <row r="34" spans="7:9" ht="12.75">
      <c r="G34">
        <v>4134</v>
      </c>
      <c r="H34" t="s">
        <v>131</v>
      </c>
      <c r="I34" t="s">
        <v>174</v>
      </c>
    </row>
    <row r="35" spans="7:9" ht="12.75">
      <c r="G35">
        <v>4135</v>
      </c>
      <c r="H35" t="s">
        <v>130</v>
      </c>
      <c r="I35" t="s">
        <v>175</v>
      </c>
    </row>
    <row r="36" spans="7:9" ht="12.75">
      <c r="G36">
        <v>4136</v>
      </c>
      <c r="H36" t="s">
        <v>129</v>
      </c>
      <c r="I36" t="s">
        <v>176</v>
      </c>
    </row>
    <row r="37" spans="7:9" ht="12.75">
      <c r="G37">
        <v>4137</v>
      </c>
      <c r="H37" t="s">
        <v>128</v>
      </c>
      <c r="I37" t="s">
        <v>177</v>
      </c>
    </row>
    <row r="38" spans="7:9" ht="12.75">
      <c r="G38">
        <v>4138</v>
      </c>
      <c r="H38" t="s">
        <v>127</v>
      </c>
      <c r="I38" t="s">
        <v>178</v>
      </c>
    </row>
    <row r="39" spans="7:9" ht="12.75">
      <c r="G39">
        <v>4139</v>
      </c>
      <c r="H39" t="s">
        <v>126</v>
      </c>
      <c r="I39" t="s">
        <v>179</v>
      </c>
    </row>
    <row r="40" spans="7:9" ht="12.75">
      <c r="G40">
        <v>4140</v>
      </c>
      <c r="H40" t="s">
        <v>125</v>
      </c>
      <c r="I40" t="s">
        <v>180</v>
      </c>
    </row>
    <row r="41" spans="7:9" ht="12.75">
      <c r="G41">
        <v>4141</v>
      </c>
      <c r="H41" t="s">
        <v>124</v>
      </c>
      <c r="I41" t="s">
        <v>181</v>
      </c>
    </row>
    <row r="42" spans="7:9" ht="12.75">
      <c r="G42">
        <v>4142</v>
      </c>
      <c r="H42" t="s">
        <v>123</v>
      </c>
      <c r="I42" t="s">
        <v>182</v>
      </c>
    </row>
    <row r="43" spans="7:9" ht="12.75">
      <c r="G43">
        <v>4143</v>
      </c>
      <c r="H43" t="s">
        <v>426</v>
      </c>
      <c r="I43" t="s">
        <v>441</v>
      </c>
    </row>
    <row r="44" spans="7:9" ht="12.75">
      <c r="G44">
        <v>4145</v>
      </c>
      <c r="H44" t="s">
        <v>351</v>
      </c>
      <c r="I44" t="s">
        <v>389</v>
      </c>
    </row>
    <row r="45" spans="7:9" ht="12.75">
      <c r="G45">
        <v>4146</v>
      </c>
      <c r="H45" t="s">
        <v>419</v>
      </c>
      <c r="I45" t="s">
        <v>420</v>
      </c>
    </row>
    <row r="46" spans="7:9" ht="12.75">
      <c r="G46">
        <v>4147</v>
      </c>
      <c r="H46" t="s">
        <v>122</v>
      </c>
      <c r="I46" t="s">
        <v>183</v>
      </c>
    </row>
    <row r="47" spans="7:9" ht="12.75">
      <c r="G47">
        <v>4148</v>
      </c>
      <c r="H47" t="s">
        <v>421</v>
      </c>
      <c r="I47" t="s">
        <v>422</v>
      </c>
    </row>
    <row r="48" ht="12.75">
      <c r="I48" t="s">
        <v>184</v>
      </c>
    </row>
    <row r="49" spans="7:9" ht="12.75">
      <c r="G49" t="s">
        <v>352</v>
      </c>
      <c r="I49" t="s">
        <v>390</v>
      </c>
    </row>
    <row r="50" spans="7:9" ht="12.75">
      <c r="G50">
        <v>4201</v>
      </c>
      <c r="H50" t="s">
        <v>121</v>
      </c>
      <c r="I50" t="s">
        <v>185</v>
      </c>
    </row>
    <row r="51" spans="7:9" ht="12.75">
      <c r="G51">
        <v>4202</v>
      </c>
      <c r="H51" t="s">
        <v>353</v>
      </c>
      <c r="I51" t="s">
        <v>391</v>
      </c>
    </row>
    <row r="52" spans="7:9" ht="12.75">
      <c r="G52">
        <v>4203</v>
      </c>
      <c r="H52" t="s">
        <v>120</v>
      </c>
      <c r="I52" t="s">
        <v>186</v>
      </c>
    </row>
    <row r="53" spans="7:9" ht="12.75">
      <c r="G53">
        <v>4204</v>
      </c>
      <c r="H53" t="s">
        <v>354</v>
      </c>
      <c r="I53" t="s">
        <v>392</v>
      </c>
    </row>
    <row r="54" spans="7:9" ht="12.75">
      <c r="G54">
        <v>4206</v>
      </c>
      <c r="H54" t="s">
        <v>355</v>
      </c>
      <c r="I54" t="s">
        <v>393</v>
      </c>
    </row>
    <row r="55" spans="7:9" ht="12.75">
      <c r="G55">
        <v>4207</v>
      </c>
      <c r="H55" t="s">
        <v>119</v>
      </c>
      <c r="I55" t="s">
        <v>187</v>
      </c>
    </row>
    <row r="56" spans="7:9" ht="12.75">
      <c r="G56">
        <v>4208</v>
      </c>
      <c r="H56" t="s">
        <v>118</v>
      </c>
      <c r="I56" t="s">
        <v>188</v>
      </c>
    </row>
    <row r="57" spans="7:9" ht="12.75">
      <c r="G57">
        <v>4209</v>
      </c>
      <c r="H57" t="s">
        <v>117</v>
      </c>
      <c r="I57" t="s">
        <v>189</v>
      </c>
    </row>
    <row r="58" spans="7:9" ht="12.75">
      <c r="G58">
        <v>4210</v>
      </c>
      <c r="H58" t="s">
        <v>427</v>
      </c>
      <c r="I58" t="s">
        <v>442</v>
      </c>
    </row>
    <row r="59" spans="7:9" ht="12.75">
      <c r="G59">
        <v>4211</v>
      </c>
      <c r="H59" t="s">
        <v>116</v>
      </c>
      <c r="I59" t="s">
        <v>190</v>
      </c>
    </row>
    <row r="60" spans="7:9" ht="12.75">
      <c r="G60">
        <v>4212</v>
      </c>
      <c r="H60" t="s">
        <v>115</v>
      </c>
      <c r="I60" t="s">
        <v>191</v>
      </c>
    </row>
    <row r="61" spans="7:9" ht="12.75">
      <c r="G61">
        <v>4213</v>
      </c>
      <c r="H61" t="s">
        <v>114</v>
      </c>
      <c r="I61" t="s">
        <v>192</v>
      </c>
    </row>
    <row r="62" spans="7:9" ht="12.75">
      <c r="G62">
        <v>4214</v>
      </c>
      <c r="H62" t="s">
        <v>113</v>
      </c>
      <c r="I62" t="s">
        <v>193</v>
      </c>
    </row>
    <row r="63" spans="7:9" ht="12.75">
      <c r="G63">
        <v>4215</v>
      </c>
      <c r="H63" t="s">
        <v>112</v>
      </c>
      <c r="I63" t="s">
        <v>194</v>
      </c>
    </row>
    <row r="64" spans="7:9" ht="12.75">
      <c r="G64">
        <v>4216</v>
      </c>
      <c r="H64" t="s">
        <v>428</v>
      </c>
      <c r="I64" t="s">
        <v>443</v>
      </c>
    </row>
    <row r="65" spans="7:9" ht="12.75">
      <c r="G65">
        <v>4217</v>
      </c>
      <c r="H65" t="s">
        <v>111</v>
      </c>
      <c r="I65" t="s">
        <v>195</v>
      </c>
    </row>
    <row r="66" spans="7:9" ht="12.75">
      <c r="G66">
        <v>4218</v>
      </c>
      <c r="H66" t="s">
        <v>110</v>
      </c>
      <c r="I66" t="s">
        <v>196</v>
      </c>
    </row>
    <row r="67" spans="7:9" ht="12.75">
      <c r="G67">
        <v>4219</v>
      </c>
      <c r="H67" t="s">
        <v>356</v>
      </c>
      <c r="I67" t="s">
        <v>394</v>
      </c>
    </row>
    <row r="68" spans="7:9" ht="12.75">
      <c r="G68">
        <v>4220</v>
      </c>
      <c r="H68" t="s">
        <v>109</v>
      </c>
      <c r="I68" t="s">
        <v>197</v>
      </c>
    </row>
    <row r="69" spans="7:9" ht="12.75">
      <c r="G69">
        <v>4221</v>
      </c>
      <c r="H69" t="s">
        <v>357</v>
      </c>
      <c r="I69" t="s">
        <v>395</v>
      </c>
    </row>
    <row r="70" spans="7:9" ht="12.75">
      <c r="G70">
        <v>4222</v>
      </c>
      <c r="H70" t="s">
        <v>358</v>
      </c>
      <c r="I70" t="s">
        <v>396</v>
      </c>
    </row>
    <row r="71" spans="7:9" ht="12.75">
      <c r="G71">
        <v>4223</v>
      </c>
      <c r="H71" t="s">
        <v>350</v>
      </c>
      <c r="I71" t="s">
        <v>486</v>
      </c>
    </row>
    <row r="72" spans="7:9" ht="12.75">
      <c r="G72">
        <v>4224</v>
      </c>
      <c r="H72" t="s">
        <v>423</v>
      </c>
      <c r="I72" t="s">
        <v>424</v>
      </c>
    </row>
    <row r="73" spans="7:9" ht="12.75">
      <c r="G73">
        <v>4225</v>
      </c>
      <c r="H73" t="s">
        <v>108</v>
      </c>
      <c r="I73" t="s">
        <v>198</v>
      </c>
    </row>
    <row r="74" spans="7:9" ht="12.75">
      <c r="G74">
        <v>4226</v>
      </c>
      <c r="H74" t="s">
        <v>359</v>
      </c>
      <c r="I74" t="s">
        <v>397</v>
      </c>
    </row>
    <row r="75" spans="7:9" ht="12.75">
      <c r="G75">
        <v>4227</v>
      </c>
      <c r="H75" t="s">
        <v>107</v>
      </c>
      <c r="I75" t="s">
        <v>199</v>
      </c>
    </row>
    <row r="76" spans="7:9" ht="12.75">
      <c r="G76">
        <v>4228</v>
      </c>
      <c r="H76" t="s">
        <v>106</v>
      </c>
      <c r="I76" t="s">
        <v>200</v>
      </c>
    </row>
    <row r="77" spans="7:9" ht="12.75">
      <c r="G77">
        <v>4229</v>
      </c>
      <c r="H77" t="s">
        <v>105</v>
      </c>
      <c r="I77" t="s">
        <v>201</v>
      </c>
    </row>
    <row r="78" spans="7:9" ht="12.75">
      <c r="G78">
        <v>4230</v>
      </c>
      <c r="H78" t="s">
        <v>104</v>
      </c>
      <c r="I78" t="s">
        <v>202</v>
      </c>
    </row>
    <row r="79" spans="7:9" ht="12.75">
      <c r="G79">
        <v>4231</v>
      </c>
      <c r="H79" t="s">
        <v>429</v>
      </c>
      <c r="I79" t="s">
        <v>444</v>
      </c>
    </row>
    <row r="80" spans="7:9" ht="12.75">
      <c r="G80">
        <v>4232</v>
      </c>
      <c r="H80" t="s">
        <v>103</v>
      </c>
      <c r="I80" t="s">
        <v>203</v>
      </c>
    </row>
    <row r="81" spans="7:9" ht="12.75">
      <c r="G81">
        <v>4233</v>
      </c>
      <c r="H81" t="s">
        <v>430</v>
      </c>
      <c r="I81" t="s">
        <v>445</v>
      </c>
    </row>
    <row r="82" spans="7:9" ht="12.75">
      <c r="G82">
        <v>4234</v>
      </c>
      <c r="H82" t="s">
        <v>102</v>
      </c>
      <c r="I82" t="s">
        <v>204</v>
      </c>
    </row>
    <row r="83" spans="7:9" ht="12.75">
      <c r="G83">
        <v>4235</v>
      </c>
      <c r="H83" t="s">
        <v>101</v>
      </c>
      <c r="I83" t="s">
        <v>205</v>
      </c>
    </row>
    <row r="84" spans="7:9" ht="12.75">
      <c r="G84">
        <v>4236</v>
      </c>
      <c r="H84" t="s">
        <v>100</v>
      </c>
      <c r="I84" t="s">
        <v>206</v>
      </c>
    </row>
    <row r="85" spans="7:9" ht="12.75">
      <c r="G85">
        <v>4237</v>
      </c>
      <c r="H85" t="s">
        <v>431</v>
      </c>
      <c r="I85" t="s">
        <v>446</v>
      </c>
    </row>
    <row r="86" spans="7:9" ht="12.75">
      <c r="G86">
        <v>4238</v>
      </c>
      <c r="H86" t="s">
        <v>360</v>
      </c>
      <c r="I86" t="s">
        <v>398</v>
      </c>
    </row>
    <row r="87" spans="7:9" ht="12.75">
      <c r="G87">
        <v>4239</v>
      </c>
      <c r="H87" t="s">
        <v>99</v>
      </c>
      <c r="I87" t="s">
        <v>207</v>
      </c>
    </row>
    <row r="88" spans="7:9" ht="12.75">
      <c r="G88">
        <v>4240</v>
      </c>
      <c r="H88" t="s">
        <v>361</v>
      </c>
      <c r="I88" t="s">
        <v>399</v>
      </c>
    </row>
    <row r="89" spans="7:9" ht="12.75">
      <c r="G89">
        <v>4241</v>
      </c>
      <c r="H89" t="s">
        <v>98</v>
      </c>
      <c r="I89" t="s">
        <v>208</v>
      </c>
    </row>
    <row r="90" spans="7:9" ht="12.75">
      <c r="G90">
        <v>4242</v>
      </c>
      <c r="H90" t="s">
        <v>97</v>
      </c>
      <c r="I90" t="s">
        <v>209</v>
      </c>
    </row>
    <row r="91" spans="7:9" ht="12.75">
      <c r="G91">
        <v>4244</v>
      </c>
      <c r="H91" t="s">
        <v>432</v>
      </c>
      <c r="I91" t="s">
        <v>447</v>
      </c>
    </row>
    <row r="92" spans="7:9" ht="12.75">
      <c r="G92">
        <v>4245</v>
      </c>
      <c r="H92" t="s">
        <v>433</v>
      </c>
      <c r="I92" t="s">
        <v>448</v>
      </c>
    </row>
    <row r="93" spans="7:9" ht="12.75">
      <c r="G93">
        <v>4246</v>
      </c>
      <c r="H93" t="s">
        <v>434</v>
      </c>
      <c r="I93" t="s">
        <v>449</v>
      </c>
    </row>
    <row r="94" spans="7:9" ht="12.75">
      <c r="G94">
        <v>4247</v>
      </c>
      <c r="H94" t="s">
        <v>96</v>
      </c>
      <c r="I94" t="s">
        <v>210</v>
      </c>
    </row>
    <row r="95" spans="7:9" ht="12.75">
      <c r="G95">
        <v>4248</v>
      </c>
      <c r="H95" t="s">
        <v>95</v>
      </c>
      <c r="I95" t="s">
        <v>211</v>
      </c>
    </row>
    <row r="96" spans="7:9" ht="12.75">
      <c r="G96">
        <v>4249</v>
      </c>
      <c r="H96" t="s">
        <v>362</v>
      </c>
      <c r="I96" t="s">
        <v>333</v>
      </c>
    </row>
    <row r="97" spans="7:9" ht="12.75">
      <c r="G97">
        <v>4250</v>
      </c>
      <c r="H97" t="s">
        <v>435</v>
      </c>
      <c r="I97" t="s">
        <v>450</v>
      </c>
    </row>
    <row r="98" spans="7:9" ht="12.75">
      <c r="G98">
        <v>4251</v>
      </c>
      <c r="H98" t="s">
        <v>94</v>
      </c>
      <c r="I98" t="s">
        <v>212</v>
      </c>
    </row>
    <row r="99" spans="7:9" ht="12.75">
      <c r="G99">
        <v>4252</v>
      </c>
      <c r="H99" t="s">
        <v>93</v>
      </c>
      <c r="I99" t="s">
        <v>213</v>
      </c>
    </row>
    <row r="100" spans="7:9" ht="12.75">
      <c r="G100">
        <v>4253</v>
      </c>
      <c r="H100" t="s">
        <v>92</v>
      </c>
      <c r="I100" t="s">
        <v>214</v>
      </c>
    </row>
    <row r="101" spans="7:9" ht="12.75">
      <c r="G101">
        <v>4254</v>
      </c>
      <c r="H101" t="s">
        <v>91</v>
      </c>
      <c r="I101" t="s">
        <v>215</v>
      </c>
    </row>
    <row r="102" spans="7:9" ht="12.75">
      <c r="G102">
        <v>4255</v>
      </c>
      <c r="H102" t="s">
        <v>90</v>
      </c>
      <c r="I102" t="s">
        <v>216</v>
      </c>
    </row>
    <row r="103" spans="7:9" ht="12.75">
      <c r="G103">
        <v>4257</v>
      </c>
      <c r="H103" t="s">
        <v>363</v>
      </c>
      <c r="I103" t="s">
        <v>400</v>
      </c>
    </row>
    <row r="104" ht="12.75">
      <c r="I104" t="s">
        <v>184</v>
      </c>
    </row>
    <row r="105" spans="7:9" ht="12.75">
      <c r="G105" t="s">
        <v>364</v>
      </c>
      <c r="I105" t="s">
        <v>401</v>
      </c>
    </row>
    <row r="106" spans="7:9" ht="12.75">
      <c r="G106">
        <v>4301</v>
      </c>
      <c r="H106" t="s">
        <v>89</v>
      </c>
      <c r="I106" t="s">
        <v>217</v>
      </c>
    </row>
    <row r="107" spans="7:9" ht="12.75">
      <c r="G107">
        <v>4302</v>
      </c>
      <c r="H107" t="s">
        <v>88</v>
      </c>
      <c r="I107" t="s">
        <v>218</v>
      </c>
    </row>
    <row r="108" spans="7:9" ht="12.75">
      <c r="G108">
        <v>4303</v>
      </c>
      <c r="H108" t="s">
        <v>87</v>
      </c>
      <c r="I108" t="s">
        <v>219</v>
      </c>
    </row>
    <row r="109" spans="7:9" ht="12.75">
      <c r="G109">
        <v>4304</v>
      </c>
      <c r="H109" t="s">
        <v>86</v>
      </c>
      <c r="I109" t="s">
        <v>220</v>
      </c>
    </row>
    <row r="110" spans="7:9" ht="12.75">
      <c r="G110">
        <v>4305</v>
      </c>
      <c r="H110" t="s">
        <v>85</v>
      </c>
      <c r="I110" t="s">
        <v>221</v>
      </c>
    </row>
    <row r="111" spans="7:9" ht="12.75">
      <c r="G111">
        <v>4306</v>
      </c>
      <c r="H111" t="s">
        <v>84</v>
      </c>
      <c r="I111" t="s">
        <v>222</v>
      </c>
    </row>
    <row r="112" spans="7:9" ht="12.75">
      <c r="G112">
        <v>4307</v>
      </c>
      <c r="H112" t="s">
        <v>365</v>
      </c>
      <c r="I112" t="s">
        <v>334</v>
      </c>
    </row>
    <row r="113" spans="7:9" ht="12.75">
      <c r="G113">
        <v>4308</v>
      </c>
      <c r="H113" t="s">
        <v>83</v>
      </c>
      <c r="I113" t="s">
        <v>223</v>
      </c>
    </row>
    <row r="114" spans="7:9" ht="12.75">
      <c r="G114">
        <v>4309</v>
      </c>
      <c r="H114" t="s">
        <v>82</v>
      </c>
      <c r="I114" t="s">
        <v>224</v>
      </c>
    </row>
    <row r="115" spans="7:9" ht="12.75">
      <c r="G115">
        <v>4310</v>
      </c>
      <c r="H115" t="s">
        <v>81</v>
      </c>
      <c r="I115" t="s">
        <v>225</v>
      </c>
    </row>
    <row r="116" spans="7:9" ht="12.75">
      <c r="G116">
        <v>4311</v>
      </c>
      <c r="H116" t="s">
        <v>80</v>
      </c>
      <c r="I116" t="s">
        <v>226</v>
      </c>
    </row>
    <row r="117" spans="7:9" ht="12.75">
      <c r="G117">
        <v>4312</v>
      </c>
      <c r="H117" t="s">
        <v>79</v>
      </c>
      <c r="I117" t="s">
        <v>227</v>
      </c>
    </row>
    <row r="118" spans="7:9" ht="12.75">
      <c r="G118">
        <v>4313</v>
      </c>
      <c r="H118" t="s">
        <v>78</v>
      </c>
      <c r="I118" t="s">
        <v>228</v>
      </c>
    </row>
    <row r="119" spans="7:9" ht="12.75">
      <c r="G119">
        <v>4314</v>
      </c>
      <c r="H119" t="s">
        <v>77</v>
      </c>
      <c r="I119" t="s">
        <v>229</v>
      </c>
    </row>
    <row r="120" spans="7:9" ht="12.75">
      <c r="G120">
        <v>4315</v>
      </c>
      <c r="H120" t="s">
        <v>76</v>
      </c>
      <c r="I120" t="s">
        <v>230</v>
      </c>
    </row>
    <row r="121" spans="7:9" ht="12.75">
      <c r="G121">
        <v>4316</v>
      </c>
      <c r="H121" t="s">
        <v>75</v>
      </c>
      <c r="I121" t="s">
        <v>231</v>
      </c>
    </row>
    <row r="122" spans="7:9" ht="12.75">
      <c r="G122">
        <v>4317</v>
      </c>
      <c r="H122" t="s">
        <v>74</v>
      </c>
      <c r="I122" t="s">
        <v>232</v>
      </c>
    </row>
    <row r="123" spans="7:9" ht="12.75">
      <c r="G123">
        <v>4318</v>
      </c>
      <c r="H123" t="s">
        <v>73</v>
      </c>
      <c r="I123" t="s">
        <v>233</v>
      </c>
    </row>
    <row r="124" spans="7:9" ht="12.75">
      <c r="G124">
        <v>4319</v>
      </c>
      <c r="H124" t="s">
        <v>72</v>
      </c>
      <c r="I124" t="s">
        <v>234</v>
      </c>
    </row>
    <row r="125" spans="7:9" ht="12.75">
      <c r="G125">
        <v>4320</v>
      </c>
      <c r="H125" t="s">
        <v>71</v>
      </c>
      <c r="I125" t="s">
        <v>235</v>
      </c>
    </row>
    <row r="126" spans="7:9" ht="12.75">
      <c r="G126">
        <v>4321</v>
      </c>
      <c r="H126" t="s">
        <v>70</v>
      </c>
      <c r="I126" t="s">
        <v>236</v>
      </c>
    </row>
    <row r="127" spans="7:9" ht="12.75">
      <c r="G127">
        <v>4322</v>
      </c>
      <c r="H127" t="s">
        <v>69</v>
      </c>
      <c r="I127" t="s">
        <v>237</v>
      </c>
    </row>
    <row r="128" spans="7:9" ht="12.75">
      <c r="G128">
        <v>4323</v>
      </c>
      <c r="H128" t="s">
        <v>68</v>
      </c>
      <c r="I128" t="s">
        <v>238</v>
      </c>
    </row>
    <row r="129" spans="7:9" ht="12.75">
      <c r="G129">
        <v>4324</v>
      </c>
      <c r="H129" t="s">
        <v>67</v>
      </c>
      <c r="I129" t="s">
        <v>239</v>
      </c>
    </row>
    <row r="130" spans="7:9" ht="12.75">
      <c r="G130">
        <v>4325</v>
      </c>
      <c r="H130" t="s">
        <v>66</v>
      </c>
      <c r="I130" t="s">
        <v>240</v>
      </c>
    </row>
    <row r="131" spans="7:9" ht="12.75">
      <c r="G131">
        <v>4326</v>
      </c>
      <c r="H131" t="s">
        <v>65</v>
      </c>
      <c r="I131" t="s">
        <v>241</v>
      </c>
    </row>
    <row r="132" spans="7:9" ht="12.75">
      <c r="G132">
        <v>4327</v>
      </c>
      <c r="H132" t="s">
        <v>64</v>
      </c>
      <c r="I132" t="s">
        <v>242</v>
      </c>
    </row>
    <row r="133" spans="7:9" ht="12.75">
      <c r="G133">
        <v>4328</v>
      </c>
      <c r="H133" t="s">
        <v>63</v>
      </c>
      <c r="I133" t="s">
        <v>243</v>
      </c>
    </row>
    <row r="134" spans="7:9" ht="12.75">
      <c r="G134">
        <v>4329</v>
      </c>
      <c r="H134" t="s">
        <v>62</v>
      </c>
      <c r="I134" t="s">
        <v>244</v>
      </c>
    </row>
    <row r="135" spans="7:9" ht="12.75">
      <c r="G135">
        <v>4330</v>
      </c>
      <c r="H135" t="s">
        <v>61</v>
      </c>
      <c r="I135" t="s">
        <v>245</v>
      </c>
    </row>
    <row r="136" spans="7:9" ht="12.75">
      <c r="G136">
        <v>4331</v>
      </c>
      <c r="H136" t="s">
        <v>60</v>
      </c>
      <c r="I136" t="s">
        <v>246</v>
      </c>
    </row>
    <row r="137" spans="7:9" ht="12.75">
      <c r="G137">
        <v>4332</v>
      </c>
      <c r="H137" t="s">
        <v>59</v>
      </c>
      <c r="I137" t="s">
        <v>247</v>
      </c>
    </row>
    <row r="138" ht="12.75">
      <c r="I138" t="s">
        <v>184</v>
      </c>
    </row>
    <row r="139" spans="7:9" ht="12.75">
      <c r="G139" t="s">
        <v>366</v>
      </c>
      <c r="I139" t="s">
        <v>402</v>
      </c>
    </row>
    <row r="140" spans="7:9" ht="12.75">
      <c r="G140">
        <v>4401</v>
      </c>
      <c r="H140" t="s">
        <v>58</v>
      </c>
      <c r="I140" t="s">
        <v>248</v>
      </c>
    </row>
    <row r="141" spans="7:9" ht="12.75">
      <c r="G141">
        <v>4402</v>
      </c>
      <c r="H141" t="s">
        <v>57</v>
      </c>
      <c r="I141" t="s">
        <v>249</v>
      </c>
    </row>
    <row r="142" spans="7:9" ht="12.75">
      <c r="G142">
        <v>4403</v>
      </c>
      <c r="H142" t="s">
        <v>367</v>
      </c>
      <c r="I142" t="s">
        <v>403</v>
      </c>
    </row>
    <row r="143" spans="7:9" ht="12.75">
      <c r="G143">
        <v>4404</v>
      </c>
      <c r="H143" t="s">
        <v>56</v>
      </c>
      <c r="I143" t="s">
        <v>250</v>
      </c>
    </row>
    <row r="144" spans="7:9" ht="12.75">
      <c r="G144">
        <v>4405</v>
      </c>
      <c r="H144" t="s">
        <v>55</v>
      </c>
      <c r="I144" t="s">
        <v>251</v>
      </c>
    </row>
    <row r="145" spans="7:9" ht="12.75">
      <c r="G145">
        <v>4406</v>
      </c>
      <c r="H145" t="s">
        <v>54</v>
      </c>
      <c r="I145" t="s">
        <v>252</v>
      </c>
    </row>
    <row r="146" spans="7:9" ht="12.75">
      <c r="G146">
        <v>4407</v>
      </c>
      <c r="H146" t="s">
        <v>53</v>
      </c>
      <c r="I146" t="s">
        <v>253</v>
      </c>
    </row>
    <row r="147" spans="7:9" ht="12.75">
      <c r="G147">
        <v>4408</v>
      </c>
      <c r="H147" t="s">
        <v>52</v>
      </c>
      <c r="I147" t="s">
        <v>254</v>
      </c>
    </row>
    <row r="148" spans="7:9" ht="12.75">
      <c r="G148">
        <v>4409</v>
      </c>
      <c r="H148" t="s">
        <v>495</v>
      </c>
      <c r="I148" t="s">
        <v>496</v>
      </c>
    </row>
    <row r="149" spans="7:9" ht="12.75">
      <c r="G149">
        <v>4410</v>
      </c>
      <c r="H149" t="s">
        <v>51</v>
      </c>
      <c r="I149" t="s">
        <v>255</v>
      </c>
    </row>
    <row r="150" spans="7:9" ht="12.75">
      <c r="G150">
        <v>4411</v>
      </c>
      <c r="H150" t="s">
        <v>50</v>
      </c>
      <c r="I150" t="s">
        <v>256</v>
      </c>
    </row>
    <row r="151" spans="7:9" ht="12.75">
      <c r="G151">
        <v>4412</v>
      </c>
      <c r="H151" t="s">
        <v>49</v>
      </c>
      <c r="I151" t="s">
        <v>257</v>
      </c>
    </row>
    <row r="152" spans="7:9" ht="12.75">
      <c r="G152">
        <v>4413</v>
      </c>
      <c r="H152" t="s">
        <v>48</v>
      </c>
      <c r="I152" t="s">
        <v>258</v>
      </c>
    </row>
    <row r="153" spans="7:9" ht="12.75">
      <c r="G153">
        <v>4414</v>
      </c>
      <c r="H153" t="s">
        <v>47</v>
      </c>
      <c r="I153" t="s">
        <v>259</v>
      </c>
    </row>
    <row r="154" spans="7:9" ht="12.75">
      <c r="G154">
        <v>4415</v>
      </c>
      <c r="H154" t="s">
        <v>46</v>
      </c>
      <c r="I154" t="s">
        <v>260</v>
      </c>
    </row>
    <row r="155" spans="7:9" ht="12.75">
      <c r="G155">
        <v>4416</v>
      </c>
      <c r="H155" t="s">
        <v>45</v>
      </c>
      <c r="I155" t="s">
        <v>261</v>
      </c>
    </row>
    <row r="156" spans="7:9" ht="12.75">
      <c r="G156">
        <v>4417</v>
      </c>
      <c r="H156" t="s">
        <v>44</v>
      </c>
      <c r="I156" t="s">
        <v>262</v>
      </c>
    </row>
    <row r="157" spans="7:9" ht="12.75">
      <c r="G157">
        <v>4418</v>
      </c>
      <c r="H157" t="s">
        <v>43</v>
      </c>
      <c r="I157" t="s">
        <v>263</v>
      </c>
    </row>
    <row r="158" spans="7:9" ht="12.75">
      <c r="G158">
        <v>4419</v>
      </c>
      <c r="H158" t="s">
        <v>42</v>
      </c>
      <c r="I158" t="s">
        <v>264</v>
      </c>
    </row>
    <row r="159" spans="7:9" ht="12.75">
      <c r="G159">
        <v>4420</v>
      </c>
      <c r="H159" t="s">
        <v>41</v>
      </c>
      <c r="I159" t="s">
        <v>265</v>
      </c>
    </row>
    <row r="160" spans="7:9" ht="12.75">
      <c r="G160">
        <v>4421</v>
      </c>
      <c r="H160" t="s">
        <v>40</v>
      </c>
      <c r="I160" t="s">
        <v>266</v>
      </c>
    </row>
    <row r="161" spans="7:9" ht="12.75">
      <c r="G161">
        <v>4422</v>
      </c>
      <c r="H161" t="s">
        <v>39</v>
      </c>
      <c r="I161" t="s">
        <v>267</v>
      </c>
    </row>
    <row r="162" spans="7:9" ht="12.75">
      <c r="G162">
        <v>4423</v>
      </c>
      <c r="H162" t="s">
        <v>491</v>
      </c>
      <c r="I162" t="s">
        <v>492</v>
      </c>
    </row>
    <row r="163" spans="7:9" ht="12.75">
      <c r="G163">
        <v>4424</v>
      </c>
      <c r="H163" t="s">
        <v>38</v>
      </c>
      <c r="I163" t="s">
        <v>268</v>
      </c>
    </row>
    <row r="164" spans="7:9" ht="12.75">
      <c r="G164">
        <v>4425</v>
      </c>
      <c r="H164" t="s">
        <v>37</v>
      </c>
      <c r="I164" t="s">
        <v>269</v>
      </c>
    </row>
    <row r="165" spans="7:9" ht="12.75">
      <c r="G165">
        <v>4426</v>
      </c>
      <c r="H165" t="s">
        <v>36</v>
      </c>
      <c r="I165" t="s">
        <v>270</v>
      </c>
    </row>
    <row r="166" spans="7:9" ht="12.75">
      <c r="G166">
        <v>4427</v>
      </c>
      <c r="H166" t="s">
        <v>436</v>
      </c>
      <c r="I166" t="s">
        <v>451</v>
      </c>
    </row>
    <row r="167" spans="7:9" ht="12.75">
      <c r="G167">
        <v>4429</v>
      </c>
      <c r="H167" t="s">
        <v>35</v>
      </c>
      <c r="I167" t="s">
        <v>271</v>
      </c>
    </row>
    <row r="168" spans="7:9" ht="12.75">
      <c r="G168">
        <v>4430</v>
      </c>
      <c r="H168" t="s">
        <v>34</v>
      </c>
      <c r="I168" t="s">
        <v>272</v>
      </c>
    </row>
    <row r="169" spans="7:9" ht="12.75">
      <c r="G169">
        <v>4431</v>
      </c>
      <c r="H169" t="s">
        <v>33</v>
      </c>
      <c r="I169" t="s">
        <v>273</v>
      </c>
    </row>
    <row r="170" spans="7:9" ht="12.75">
      <c r="G170">
        <v>4432</v>
      </c>
      <c r="H170" t="s">
        <v>32</v>
      </c>
      <c r="I170" t="s">
        <v>274</v>
      </c>
    </row>
    <row r="171" spans="7:9" ht="12.75">
      <c r="G171">
        <v>4433</v>
      </c>
      <c r="H171" t="s">
        <v>31</v>
      </c>
      <c r="I171" t="s">
        <v>275</v>
      </c>
    </row>
    <row r="172" spans="7:9" ht="12.75">
      <c r="G172">
        <v>4434</v>
      </c>
      <c r="H172" t="s">
        <v>30</v>
      </c>
      <c r="I172" t="s">
        <v>276</v>
      </c>
    </row>
    <row r="173" spans="7:9" ht="12.75">
      <c r="G173">
        <v>4435</v>
      </c>
      <c r="H173" t="s">
        <v>29</v>
      </c>
      <c r="I173" t="s">
        <v>277</v>
      </c>
    </row>
    <row r="174" spans="7:9" ht="12.75">
      <c r="G174">
        <v>4436</v>
      </c>
      <c r="H174" t="s">
        <v>28</v>
      </c>
      <c r="I174" t="s">
        <v>278</v>
      </c>
    </row>
    <row r="175" spans="7:9" ht="12.75">
      <c r="G175">
        <v>4437</v>
      </c>
      <c r="H175" t="s">
        <v>437</v>
      </c>
      <c r="I175" t="s">
        <v>452</v>
      </c>
    </row>
    <row r="176" spans="7:9" ht="12.75">
      <c r="G176">
        <v>4438</v>
      </c>
      <c r="H176" t="s">
        <v>438</v>
      </c>
      <c r="I176" t="s">
        <v>453</v>
      </c>
    </row>
    <row r="177" spans="7:9" ht="12.75">
      <c r="G177">
        <v>4439</v>
      </c>
      <c r="H177" t="s">
        <v>368</v>
      </c>
      <c r="I177" t="s">
        <v>404</v>
      </c>
    </row>
    <row r="178" ht="12.75">
      <c r="I178" t="s">
        <v>184</v>
      </c>
    </row>
    <row r="179" spans="7:9" ht="12.75">
      <c r="G179" t="s">
        <v>369</v>
      </c>
      <c r="I179" t="s">
        <v>405</v>
      </c>
    </row>
    <row r="180" spans="7:9" ht="12.75">
      <c r="G180">
        <v>4501</v>
      </c>
      <c r="H180" t="s">
        <v>370</v>
      </c>
      <c r="I180" t="s">
        <v>406</v>
      </c>
    </row>
    <row r="181" spans="7:9" ht="12.75">
      <c r="G181">
        <v>4502</v>
      </c>
      <c r="H181" t="s">
        <v>27</v>
      </c>
      <c r="I181" t="s">
        <v>279</v>
      </c>
    </row>
    <row r="182" spans="7:9" ht="12.75">
      <c r="G182">
        <v>4503</v>
      </c>
      <c r="H182" t="s">
        <v>26</v>
      </c>
      <c r="I182" t="s">
        <v>280</v>
      </c>
    </row>
    <row r="183" spans="7:9" ht="12.75">
      <c r="G183">
        <v>4504</v>
      </c>
      <c r="H183" t="s">
        <v>371</v>
      </c>
      <c r="I183" t="s">
        <v>329</v>
      </c>
    </row>
    <row r="184" spans="7:9" ht="12.75">
      <c r="G184">
        <v>4505</v>
      </c>
      <c r="H184" t="s">
        <v>25</v>
      </c>
      <c r="I184" t="s">
        <v>281</v>
      </c>
    </row>
    <row r="185" spans="7:9" ht="12.75">
      <c r="G185">
        <v>4506</v>
      </c>
      <c r="H185" t="s">
        <v>24</v>
      </c>
      <c r="I185" t="s">
        <v>282</v>
      </c>
    </row>
    <row r="186" spans="7:9" ht="12.75">
      <c r="G186">
        <v>4507</v>
      </c>
      <c r="H186" t="s">
        <v>372</v>
      </c>
      <c r="I186" t="s">
        <v>407</v>
      </c>
    </row>
    <row r="187" spans="7:9" ht="12.75">
      <c r="G187">
        <v>4508</v>
      </c>
      <c r="H187" t="s">
        <v>373</v>
      </c>
      <c r="I187" t="s">
        <v>408</v>
      </c>
    </row>
    <row r="188" spans="7:9" ht="12.75">
      <c r="G188">
        <v>4509</v>
      </c>
      <c r="H188" t="s">
        <v>23</v>
      </c>
      <c r="I188" t="s">
        <v>283</v>
      </c>
    </row>
    <row r="189" spans="7:9" ht="12.75">
      <c r="G189">
        <v>4510</v>
      </c>
      <c r="H189" t="s">
        <v>22</v>
      </c>
      <c r="I189" t="s">
        <v>284</v>
      </c>
    </row>
    <row r="190" spans="7:9" ht="12.75">
      <c r="G190">
        <v>4511</v>
      </c>
      <c r="H190" t="s">
        <v>21</v>
      </c>
      <c r="I190" t="s">
        <v>285</v>
      </c>
    </row>
    <row r="191" spans="7:9" ht="12.75">
      <c r="G191">
        <v>4512</v>
      </c>
      <c r="H191" t="s">
        <v>20</v>
      </c>
      <c r="I191" t="s">
        <v>286</v>
      </c>
    </row>
    <row r="192" spans="7:9" ht="12.75">
      <c r="G192">
        <v>4513</v>
      </c>
      <c r="H192" t="s">
        <v>19</v>
      </c>
      <c r="I192" t="s">
        <v>287</v>
      </c>
    </row>
    <row r="193" ht="12.75">
      <c r="I193" t="s">
        <v>184</v>
      </c>
    </row>
    <row r="194" spans="7:9" ht="12.75">
      <c r="G194" t="s">
        <v>374</v>
      </c>
      <c r="I194" t="s">
        <v>409</v>
      </c>
    </row>
    <row r="195" spans="7:9" ht="12.75">
      <c r="G195">
        <v>4601</v>
      </c>
      <c r="H195" t="s">
        <v>18</v>
      </c>
      <c r="I195" t="s">
        <v>288</v>
      </c>
    </row>
    <row r="196" spans="7:9" ht="12.75">
      <c r="G196">
        <v>4602</v>
      </c>
      <c r="H196" t="s">
        <v>17</v>
      </c>
      <c r="I196" t="s">
        <v>289</v>
      </c>
    </row>
    <row r="197" spans="7:9" ht="12.75">
      <c r="G197">
        <v>4603</v>
      </c>
      <c r="H197" t="s">
        <v>16</v>
      </c>
      <c r="I197" t="s">
        <v>290</v>
      </c>
    </row>
    <row r="198" spans="7:9" ht="12.75">
      <c r="G198">
        <v>4604</v>
      </c>
      <c r="H198" t="s">
        <v>375</v>
      </c>
      <c r="I198" t="s">
        <v>410</v>
      </c>
    </row>
    <row r="199" spans="7:9" ht="12.75">
      <c r="G199">
        <v>4605</v>
      </c>
      <c r="H199" t="s">
        <v>15</v>
      </c>
      <c r="I199" t="s">
        <v>291</v>
      </c>
    </row>
    <row r="200" spans="7:9" ht="12.75">
      <c r="G200">
        <v>4606</v>
      </c>
      <c r="H200" t="s">
        <v>14</v>
      </c>
      <c r="I200" t="s">
        <v>292</v>
      </c>
    </row>
    <row r="201" spans="7:9" ht="12.75">
      <c r="G201">
        <v>4607</v>
      </c>
      <c r="H201" t="s">
        <v>13</v>
      </c>
      <c r="I201" t="s">
        <v>293</v>
      </c>
    </row>
    <row r="202" spans="7:9" ht="12.75">
      <c r="G202">
        <v>4609</v>
      </c>
      <c r="H202" t="s">
        <v>12</v>
      </c>
      <c r="I202" t="s">
        <v>294</v>
      </c>
    </row>
    <row r="203" spans="7:9" ht="12.75">
      <c r="G203">
        <v>4610</v>
      </c>
      <c r="H203" t="s">
        <v>331</v>
      </c>
      <c r="I203" t="s">
        <v>330</v>
      </c>
    </row>
    <row r="204" spans="7:9" ht="12.75">
      <c r="G204">
        <v>4611</v>
      </c>
      <c r="H204" t="s">
        <v>11</v>
      </c>
      <c r="I204" t="s">
        <v>295</v>
      </c>
    </row>
    <row r="205" spans="7:9" ht="12.75">
      <c r="G205">
        <v>4612</v>
      </c>
      <c r="H205" t="s">
        <v>10</v>
      </c>
      <c r="I205" t="s">
        <v>296</v>
      </c>
    </row>
    <row r="206" spans="7:9" ht="12.75">
      <c r="G206">
        <v>4613</v>
      </c>
      <c r="H206" t="s">
        <v>9</v>
      </c>
      <c r="I206" t="s">
        <v>297</v>
      </c>
    </row>
    <row r="207" spans="7:9" ht="12.75">
      <c r="G207">
        <v>4614</v>
      </c>
      <c r="H207" t="s">
        <v>8</v>
      </c>
      <c r="I207" t="s">
        <v>298</v>
      </c>
    </row>
    <row r="208" spans="7:9" ht="12.75">
      <c r="G208">
        <v>4616</v>
      </c>
      <c r="H208" t="s">
        <v>439</v>
      </c>
      <c r="I208" t="s">
        <v>454</v>
      </c>
    </row>
    <row r="209" spans="7:9" ht="12.75">
      <c r="G209">
        <v>4617</v>
      </c>
      <c r="H209" t="s">
        <v>7</v>
      </c>
      <c r="I209" t="s">
        <v>299</v>
      </c>
    </row>
    <row r="210" ht="12.75">
      <c r="I210" t="s">
        <v>184</v>
      </c>
    </row>
    <row r="211" spans="7:9" ht="12.75">
      <c r="G211" t="s">
        <v>376</v>
      </c>
      <c r="I211" t="s">
        <v>411</v>
      </c>
    </row>
    <row r="212" spans="7:9" ht="12.75">
      <c r="G212">
        <v>4701</v>
      </c>
      <c r="H212" t="s">
        <v>6</v>
      </c>
      <c r="I212" t="s">
        <v>300</v>
      </c>
    </row>
    <row r="213" spans="7:9" ht="12.75">
      <c r="G213">
        <v>4702</v>
      </c>
      <c r="H213" t="s">
        <v>5</v>
      </c>
      <c r="I213" t="s">
        <v>301</v>
      </c>
    </row>
    <row r="214" spans="7:9" ht="12.75">
      <c r="G214">
        <v>4703</v>
      </c>
      <c r="H214" t="s">
        <v>377</v>
      </c>
      <c r="I214" t="s">
        <v>412</v>
      </c>
    </row>
    <row r="215" spans="7:9" ht="12.75">
      <c r="G215">
        <v>4704</v>
      </c>
      <c r="H215" t="s">
        <v>4</v>
      </c>
      <c r="I215" t="s">
        <v>302</v>
      </c>
    </row>
    <row r="216" spans="7:9" ht="12.75">
      <c r="G216">
        <v>4705</v>
      </c>
      <c r="H216" t="s">
        <v>378</v>
      </c>
      <c r="I216" t="s">
        <v>413</v>
      </c>
    </row>
    <row r="217" spans="7:9" ht="12.75">
      <c r="G217">
        <v>4706</v>
      </c>
      <c r="H217" t="s">
        <v>3</v>
      </c>
      <c r="I217" t="s">
        <v>303</v>
      </c>
    </row>
    <row r="218" spans="7:9" ht="12.75">
      <c r="G218">
        <v>4707</v>
      </c>
      <c r="H218" t="s">
        <v>379</v>
      </c>
      <c r="I218" t="s">
        <v>414</v>
      </c>
    </row>
    <row r="219" spans="7:9" ht="12.75">
      <c r="G219">
        <v>4708</v>
      </c>
      <c r="H219" t="s">
        <v>380</v>
      </c>
      <c r="I219" t="s">
        <v>415</v>
      </c>
    </row>
    <row r="221" spans="7:9" ht="12.75">
      <c r="G221" t="s">
        <v>461</v>
      </c>
      <c r="I221" t="s">
        <v>461</v>
      </c>
    </row>
    <row r="222" spans="7:9" ht="12.75">
      <c r="G222">
        <v>4820</v>
      </c>
      <c r="H222" t="s">
        <v>462</v>
      </c>
      <c r="I222" t="s">
        <v>463</v>
      </c>
    </row>
    <row r="223" spans="7:9" ht="12.75">
      <c r="G223">
        <v>4825</v>
      </c>
      <c r="H223" t="s">
        <v>464</v>
      </c>
      <c r="I223" t="s">
        <v>465</v>
      </c>
    </row>
    <row r="224" spans="7:9" ht="12.75">
      <c r="G224">
        <v>4830</v>
      </c>
      <c r="H224" t="s">
        <v>466</v>
      </c>
      <c r="I224" t="s">
        <v>467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0</v>
      </c>
      <c r="O1"/>
    </row>
    <row r="2" spans="1:15" ht="12.75">
      <c r="A2" t="s">
        <v>304</v>
      </c>
      <c r="B2" t="s">
        <v>305</v>
      </c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323</v>
      </c>
      <c r="L2" t="s">
        <v>322</v>
      </c>
      <c r="M2" t="s">
        <v>321</v>
      </c>
      <c r="N2" t="s">
        <v>320</v>
      </c>
      <c r="O2" s="19" t="s">
        <v>328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$32,3,FALSE)&gt;=71,VLOOKUP(Sheet1!I11,Sheet2!$A$2:$C$32,2,FALSE)&amp;TEXT(Sheet1!K11,"00")&amp;TEXT(Sheet1!L11,"00"),VLOOKUP(Sheet1!I11,Sheet2!$A$2:$C$32,2,FALSE)&amp;TEXT(Sheet1!J11,"00")&amp;TEXT(Sheet1!K11,"00")&amp;IF(Sheet1!M11="手",TEXT(Sheet1!L11,"0"),TEXT(Sheet1!L11,"00"))))</f>
      </c>
      <c r="I3" s="2">
        <f>IF(Sheet1!N11="","",IF(VLOOKUP(Sheet1!N11,Sheet2!$A$2:$C$32,3,FALSE)&gt;=71,VLOOKUP(Sheet1!N11,Sheet2!$A$2:$C$32,2,FALSE)&amp;TEXT(Sheet1!P11,"00")&amp;TEXT(Sheet1!Q11,"00"),VLOOKUP(Sheet1!N11,Sheet2!$A$2:$C$32,2,FALSE)&amp;TEXT(Sheet1!O11,"00")&amp;TEXT(Sheet1!P11,"00")&amp;IF(Sheet1!R11="手",TEXT(Sheet1!Q11,"0"),TEXT(Sheet1!Q11,"00"))))</f>
      </c>
      <c r="J3" s="2">
        <f>IF(Sheet1!S11="","",IF(VLOOKUP(Sheet1!S11,Sheet2!$A$2:$C$32,3,FALSE)&gt;=71,VLOOKUP(Sheet1!S11,Sheet2!$A$2:$C$32,2,FALSE)&amp;TEXT(Sheet1!U11,"00")&amp;TEXT(Sheet1!V11,"00"),VLOOKUP(Sheet1!S11,Sheet2!$A$2:$C$32,2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$32,3,FALSE)&gt;=71,VLOOKUP(Sheet1!I12,Sheet2!$A$2:$C$32,2,FALSE)&amp;TEXT(Sheet1!K12,"00")&amp;TEXT(Sheet1!L12,"00"),VLOOKUP(Sheet1!I12,Sheet2!$A$2:$C$32,2,FALSE)&amp;TEXT(Sheet1!J12,"00")&amp;TEXT(Sheet1!K12,"00")&amp;IF(Sheet1!M12="手",TEXT(Sheet1!L12,"0"),TEXT(Sheet1!L12,"00"))))</f>
      </c>
      <c r="I4" s="2">
        <f>IF(Sheet1!N12="","",IF(VLOOKUP(Sheet1!N12,Sheet2!$A$2:$C$32,3,FALSE)&gt;=71,VLOOKUP(Sheet1!N12,Sheet2!$A$2:$C$32,2,FALSE)&amp;TEXT(Sheet1!P12,"00")&amp;TEXT(Sheet1!Q12,"00"),VLOOKUP(Sheet1!N12,Sheet2!$A$2:$C$32,2,FALSE)&amp;TEXT(Sheet1!O12,"00")&amp;TEXT(Sheet1!P12,"00")&amp;IF(Sheet1!R12="手",TEXT(Sheet1!Q12,"0"),TEXT(Sheet1!Q12,"00"))))</f>
      </c>
      <c r="J4" s="2">
        <f>IF(Sheet1!S12="","",IF(VLOOKUP(Sheet1!S12,Sheet2!$A$2:$C$32,3,FALSE)&gt;=71,VLOOKUP(Sheet1!S12,Sheet2!$A$2:$C$32,2,FALSE)&amp;TEXT(Sheet1!U12,"00")&amp;TEXT(Sheet1!V12,"00"),VLOOKUP(Sheet1!S12,Sheet2!$A$2:$C$32,2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$32,3,FALSE)&gt;=71,VLOOKUP(Sheet1!I13,Sheet2!$A$2:$C$32,2,FALSE)&amp;TEXT(Sheet1!K13,"00")&amp;TEXT(Sheet1!L13,"00"),VLOOKUP(Sheet1!I13,Sheet2!$A$2:$C$32,2,FALSE)&amp;TEXT(Sheet1!J13,"00")&amp;TEXT(Sheet1!K13,"00")&amp;IF(Sheet1!M13="手",TEXT(Sheet1!L13,"0"),TEXT(Sheet1!L13,"00"))))</f>
      </c>
      <c r="I5" s="2">
        <f>IF(Sheet1!N13="","",IF(VLOOKUP(Sheet1!N13,Sheet2!$A$2:$C$32,3,FALSE)&gt;=71,VLOOKUP(Sheet1!N13,Sheet2!$A$2:$C$32,2,FALSE)&amp;TEXT(Sheet1!P13,"00")&amp;TEXT(Sheet1!Q13,"00"),VLOOKUP(Sheet1!N13,Sheet2!$A$2:$C$32,2,FALSE)&amp;TEXT(Sheet1!O13,"00")&amp;TEXT(Sheet1!P13,"00")&amp;IF(Sheet1!R13="手",TEXT(Sheet1!Q13,"0"),TEXT(Sheet1!Q13,"00"))))</f>
      </c>
      <c r="J5" s="2">
        <f>IF(Sheet1!S13="","",IF(VLOOKUP(Sheet1!S13,Sheet2!$A$2:$C$32,3,FALSE)&gt;=71,VLOOKUP(Sheet1!S13,Sheet2!$A$2:$C$32,2,FALSE)&amp;TEXT(Sheet1!U13,"00")&amp;TEXT(Sheet1!V13,"00"),VLOOKUP(Sheet1!S13,Sheet2!$A$2:$C$32,2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$32,3,FALSE)&gt;=71,VLOOKUP(Sheet1!I14,Sheet2!$A$2:$C$32,2,FALSE)&amp;TEXT(Sheet1!K14,"00")&amp;TEXT(Sheet1!L14,"00"),VLOOKUP(Sheet1!I14,Sheet2!$A$2:$C$32,2,FALSE)&amp;TEXT(Sheet1!J14,"00")&amp;TEXT(Sheet1!K14,"00")&amp;IF(Sheet1!M14="手",TEXT(Sheet1!L14,"0"),TEXT(Sheet1!L14,"00"))))</f>
      </c>
      <c r="I6" s="2">
        <f>IF(Sheet1!N14="","",IF(VLOOKUP(Sheet1!N14,Sheet2!$A$2:$C$32,3,FALSE)&gt;=71,VLOOKUP(Sheet1!N14,Sheet2!$A$2:$C$32,2,FALSE)&amp;TEXT(Sheet1!P14,"00")&amp;TEXT(Sheet1!Q14,"00"),VLOOKUP(Sheet1!N14,Sheet2!$A$2:$C$32,2,FALSE)&amp;TEXT(Sheet1!O14,"00")&amp;TEXT(Sheet1!P14,"00")&amp;IF(Sheet1!R14="手",TEXT(Sheet1!Q14,"0"),TEXT(Sheet1!Q14,"00"))))</f>
      </c>
      <c r="J6" s="2">
        <f>IF(Sheet1!S14="","",IF(VLOOKUP(Sheet1!S14,Sheet2!$A$2:$C$32,3,FALSE)&gt;=71,VLOOKUP(Sheet1!S14,Sheet2!$A$2:$C$32,2,FALSE)&amp;TEXT(Sheet1!U14,"00")&amp;TEXT(Sheet1!V14,"00"),VLOOKUP(Sheet1!S14,Sheet2!$A$2:$C$32,2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$32,3,FALSE)&gt;=71,VLOOKUP(Sheet1!I15,Sheet2!$A$2:$C$32,2,FALSE)&amp;TEXT(Sheet1!K15,"00")&amp;TEXT(Sheet1!L15,"00"),VLOOKUP(Sheet1!I15,Sheet2!$A$2:$C$32,2,FALSE)&amp;TEXT(Sheet1!J15,"00")&amp;TEXT(Sheet1!K15,"00")&amp;IF(Sheet1!M15="手",TEXT(Sheet1!L15,"0"),TEXT(Sheet1!L15,"00"))))</f>
      </c>
      <c r="I7" s="2">
        <f>IF(Sheet1!N15="","",IF(VLOOKUP(Sheet1!N15,Sheet2!$A$2:$C$32,3,FALSE)&gt;=71,VLOOKUP(Sheet1!N15,Sheet2!$A$2:$C$32,2,FALSE)&amp;TEXT(Sheet1!P15,"00")&amp;TEXT(Sheet1!Q15,"00"),VLOOKUP(Sheet1!N15,Sheet2!$A$2:$C$32,2,FALSE)&amp;TEXT(Sheet1!O15,"00")&amp;TEXT(Sheet1!P15,"00")&amp;IF(Sheet1!R15="手",TEXT(Sheet1!Q15,"0"),TEXT(Sheet1!Q15,"00"))))</f>
      </c>
      <c r="J7" s="2">
        <f>IF(Sheet1!S15="","",IF(VLOOKUP(Sheet1!S15,Sheet2!$A$2:$C$32,3,FALSE)&gt;=71,VLOOKUP(Sheet1!S15,Sheet2!$A$2:$C$32,2,FALSE)&amp;TEXT(Sheet1!U15,"00")&amp;TEXT(Sheet1!V15,"00"),VLOOKUP(Sheet1!S15,Sheet2!$A$2:$C$32,2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$32,3,FALSE)&gt;=71,VLOOKUP(Sheet1!I16,Sheet2!$A$2:$C$32,2,FALSE)&amp;TEXT(Sheet1!K16,"00")&amp;TEXT(Sheet1!L16,"00"),VLOOKUP(Sheet1!I16,Sheet2!$A$2:$C$32,2,FALSE)&amp;TEXT(Sheet1!J16,"00")&amp;TEXT(Sheet1!K16,"00")&amp;IF(Sheet1!M16="手",TEXT(Sheet1!L16,"0"),TEXT(Sheet1!L16,"00"))))</f>
      </c>
      <c r="I8" s="2">
        <f>IF(Sheet1!N16="","",IF(VLOOKUP(Sheet1!N16,Sheet2!$A$2:$C$32,3,FALSE)&gt;=71,VLOOKUP(Sheet1!N16,Sheet2!$A$2:$C$32,2,FALSE)&amp;TEXT(Sheet1!P16,"00")&amp;TEXT(Sheet1!Q16,"00"),VLOOKUP(Sheet1!N16,Sheet2!$A$2:$C$32,2,FALSE)&amp;TEXT(Sheet1!O16,"00")&amp;TEXT(Sheet1!P16,"00")&amp;IF(Sheet1!R16="手",TEXT(Sheet1!Q16,"0"),TEXT(Sheet1!Q16,"00"))))</f>
      </c>
      <c r="J8" s="2">
        <f>IF(Sheet1!S16="","",IF(VLOOKUP(Sheet1!S16,Sheet2!$A$2:$C$32,3,FALSE)&gt;=71,VLOOKUP(Sheet1!S16,Sheet2!$A$2:$C$32,2,FALSE)&amp;TEXT(Sheet1!U16,"00")&amp;TEXT(Sheet1!V16,"00"),VLOOKUP(Sheet1!S16,Sheet2!$A$2:$C$32,2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$32,3,FALSE)&gt;=71,VLOOKUP(Sheet1!I17,Sheet2!$A$2:$C$32,2,FALSE)&amp;TEXT(Sheet1!K17,"00")&amp;TEXT(Sheet1!L17,"00"),VLOOKUP(Sheet1!I17,Sheet2!$A$2:$C$32,2,FALSE)&amp;TEXT(Sheet1!J17,"00")&amp;TEXT(Sheet1!K17,"00")&amp;IF(Sheet1!M17="手",TEXT(Sheet1!L17,"0"),TEXT(Sheet1!L17,"00"))))</f>
      </c>
      <c r="I9" s="2">
        <f>IF(Sheet1!N17="","",IF(VLOOKUP(Sheet1!N17,Sheet2!$A$2:$C$32,3,FALSE)&gt;=71,VLOOKUP(Sheet1!N17,Sheet2!$A$2:$C$32,2,FALSE)&amp;TEXT(Sheet1!P17,"00")&amp;TEXT(Sheet1!Q17,"00"),VLOOKUP(Sheet1!N17,Sheet2!$A$2:$C$32,2,FALSE)&amp;TEXT(Sheet1!O17,"00")&amp;TEXT(Sheet1!P17,"00")&amp;IF(Sheet1!R17="手",TEXT(Sheet1!Q17,"0"),TEXT(Sheet1!Q17,"00"))))</f>
      </c>
      <c r="J9" s="2">
        <f>IF(Sheet1!S17="","",IF(VLOOKUP(Sheet1!S17,Sheet2!$A$2:$C$32,3,FALSE)&gt;=71,VLOOKUP(Sheet1!S17,Sheet2!$A$2:$C$32,2,FALSE)&amp;TEXT(Sheet1!U17,"00")&amp;TEXT(Sheet1!V17,"00"),VLOOKUP(Sheet1!S17,Sheet2!$A$2:$C$32,2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$32,3,FALSE)&gt;=71,VLOOKUP(Sheet1!I18,Sheet2!$A$2:$C$32,2,FALSE)&amp;TEXT(Sheet1!K18,"00")&amp;TEXT(Sheet1!L18,"00"),VLOOKUP(Sheet1!I18,Sheet2!$A$2:$C$32,2,FALSE)&amp;TEXT(Sheet1!J18,"00")&amp;TEXT(Sheet1!K18,"00")&amp;IF(Sheet1!M18="手",TEXT(Sheet1!L18,"0"),TEXT(Sheet1!L18,"00"))))</f>
      </c>
      <c r="I10" s="2">
        <f>IF(Sheet1!N18="","",IF(VLOOKUP(Sheet1!N18,Sheet2!$A$2:$C$32,3,FALSE)&gt;=71,VLOOKUP(Sheet1!N18,Sheet2!$A$2:$C$32,2,FALSE)&amp;TEXT(Sheet1!P18,"00")&amp;TEXT(Sheet1!Q18,"00"),VLOOKUP(Sheet1!N18,Sheet2!$A$2:$C$32,2,FALSE)&amp;TEXT(Sheet1!O18,"00")&amp;TEXT(Sheet1!P18,"00")&amp;IF(Sheet1!R18="手",TEXT(Sheet1!Q18,"0"),TEXT(Sheet1!Q18,"00"))))</f>
      </c>
      <c r="J10" s="2">
        <f>IF(Sheet1!S18="","",IF(VLOOKUP(Sheet1!S18,Sheet2!$A$2:$C$32,3,FALSE)&gt;=71,VLOOKUP(Sheet1!S18,Sheet2!$A$2:$C$32,2,FALSE)&amp;TEXT(Sheet1!U18,"00")&amp;TEXT(Sheet1!V18,"00"),VLOOKUP(Sheet1!S18,Sheet2!$A$2:$C$32,2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$32,3,FALSE)&gt;=71,VLOOKUP(Sheet1!I19,Sheet2!$A$2:$C$32,2,FALSE)&amp;TEXT(Sheet1!K19,"00")&amp;TEXT(Sheet1!L19,"00"),VLOOKUP(Sheet1!I19,Sheet2!$A$2:$C$32,2,FALSE)&amp;TEXT(Sheet1!J19,"00")&amp;TEXT(Sheet1!K19,"00")&amp;IF(Sheet1!M19="手",TEXT(Sheet1!L19,"0"),TEXT(Sheet1!L19,"00"))))</f>
      </c>
      <c r="I11" s="2">
        <f>IF(Sheet1!N19="","",IF(VLOOKUP(Sheet1!N19,Sheet2!$A$2:$C$32,3,FALSE)&gt;=71,VLOOKUP(Sheet1!N19,Sheet2!$A$2:$C$32,2,FALSE)&amp;TEXT(Sheet1!P19,"00")&amp;TEXT(Sheet1!Q19,"00"),VLOOKUP(Sheet1!N19,Sheet2!$A$2:$C$32,2,FALSE)&amp;TEXT(Sheet1!O19,"00")&amp;TEXT(Sheet1!P19,"00")&amp;IF(Sheet1!R19="手",TEXT(Sheet1!Q19,"0"),TEXT(Sheet1!Q19,"00"))))</f>
      </c>
      <c r="J11" s="2">
        <f>IF(Sheet1!S19="","",IF(VLOOKUP(Sheet1!S19,Sheet2!$A$2:$C$32,3,FALSE)&gt;=71,VLOOKUP(Sheet1!S19,Sheet2!$A$2:$C$32,2,FALSE)&amp;TEXT(Sheet1!U19,"00")&amp;TEXT(Sheet1!V19,"00"),VLOOKUP(Sheet1!S19,Sheet2!$A$2:$C$32,2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$32,3,FALSE)&gt;=71,VLOOKUP(Sheet1!I20,Sheet2!$A$2:$C$32,2,FALSE)&amp;TEXT(Sheet1!K20,"00")&amp;TEXT(Sheet1!L20,"00"),VLOOKUP(Sheet1!I20,Sheet2!$A$2:$C$32,2,FALSE)&amp;TEXT(Sheet1!J20,"00")&amp;TEXT(Sheet1!K20,"00")&amp;IF(Sheet1!M20="手",TEXT(Sheet1!L20,"0"),TEXT(Sheet1!L20,"00"))))</f>
      </c>
      <c r="I12" s="2">
        <f>IF(Sheet1!N20="","",IF(VLOOKUP(Sheet1!N20,Sheet2!$A$2:$C$32,3,FALSE)&gt;=71,VLOOKUP(Sheet1!N20,Sheet2!$A$2:$C$32,2,FALSE)&amp;TEXT(Sheet1!P20,"00")&amp;TEXT(Sheet1!Q20,"00"),VLOOKUP(Sheet1!N20,Sheet2!$A$2:$C$32,2,FALSE)&amp;TEXT(Sheet1!O20,"00")&amp;TEXT(Sheet1!P20,"00")&amp;IF(Sheet1!R20="手",TEXT(Sheet1!Q20,"0"),TEXT(Sheet1!Q20,"00"))))</f>
      </c>
      <c r="J12" s="2">
        <f>IF(Sheet1!S20="","",IF(VLOOKUP(Sheet1!S20,Sheet2!$A$2:$C$32,3,FALSE)&gt;=71,VLOOKUP(Sheet1!S20,Sheet2!$A$2:$C$32,2,FALSE)&amp;TEXT(Sheet1!U20,"00")&amp;TEXT(Sheet1!V20,"00"),VLOOKUP(Sheet1!S20,Sheet2!$A$2:$C$32,2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$32,3,FALSE)&gt;=71,VLOOKUP(Sheet1!I21,Sheet2!$A$2:$C$32,2,FALSE)&amp;TEXT(Sheet1!K21,"00")&amp;TEXT(Sheet1!L21,"00"),VLOOKUP(Sheet1!I21,Sheet2!$A$2:$C$32,2,FALSE)&amp;TEXT(Sheet1!J21,"00")&amp;TEXT(Sheet1!K21,"00")&amp;IF(Sheet1!M21="手",TEXT(Sheet1!L21,"0"),TEXT(Sheet1!L21,"00"))))</f>
      </c>
      <c r="I13" s="2">
        <f>IF(Sheet1!N21="","",IF(VLOOKUP(Sheet1!N21,Sheet2!$A$2:$C$32,3,FALSE)&gt;=71,VLOOKUP(Sheet1!N21,Sheet2!$A$2:$C$32,2,FALSE)&amp;TEXT(Sheet1!P21,"00")&amp;TEXT(Sheet1!Q21,"00"),VLOOKUP(Sheet1!N21,Sheet2!$A$2:$C$32,2,FALSE)&amp;TEXT(Sheet1!O21,"00")&amp;TEXT(Sheet1!P21,"00")&amp;IF(Sheet1!R21="手",TEXT(Sheet1!Q21,"0"),TEXT(Sheet1!Q21,"00"))))</f>
      </c>
      <c r="J13" s="2">
        <f>IF(Sheet1!S21="","",IF(VLOOKUP(Sheet1!S21,Sheet2!$A$2:$C$32,3,FALSE)&gt;=71,VLOOKUP(Sheet1!S21,Sheet2!$A$2:$C$32,2,FALSE)&amp;TEXT(Sheet1!U21,"00")&amp;TEXT(Sheet1!V21,"00"),VLOOKUP(Sheet1!S21,Sheet2!$A$2:$C$32,2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$32,3,FALSE)&gt;=71,VLOOKUP(Sheet1!I22,Sheet2!$A$2:$C$32,2,FALSE)&amp;TEXT(Sheet1!K22,"00")&amp;TEXT(Sheet1!L22,"00"),VLOOKUP(Sheet1!I22,Sheet2!$A$2:$C$32,2,FALSE)&amp;TEXT(Sheet1!J22,"00")&amp;TEXT(Sheet1!K22,"00")&amp;IF(Sheet1!M22="手",TEXT(Sheet1!L22,"0"),TEXT(Sheet1!L22,"00"))))</f>
      </c>
      <c r="I14" s="2">
        <f>IF(Sheet1!N22="","",IF(VLOOKUP(Sheet1!N22,Sheet2!$A$2:$C$32,3,FALSE)&gt;=71,VLOOKUP(Sheet1!N22,Sheet2!$A$2:$C$32,2,FALSE)&amp;TEXT(Sheet1!P22,"00")&amp;TEXT(Sheet1!Q22,"00"),VLOOKUP(Sheet1!N22,Sheet2!$A$2:$C$32,2,FALSE)&amp;TEXT(Sheet1!O22,"00")&amp;TEXT(Sheet1!P22,"00")&amp;IF(Sheet1!R22="手",TEXT(Sheet1!Q22,"0"),TEXT(Sheet1!Q22,"00"))))</f>
      </c>
      <c r="J14" s="2">
        <f>IF(Sheet1!S22="","",IF(VLOOKUP(Sheet1!S22,Sheet2!$A$2:$C$32,3,FALSE)&gt;=71,VLOOKUP(Sheet1!S22,Sheet2!$A$2:$C$32,2,FALSE)&amp;TEXT(Sheet1!U22,"00")&amp;TEXT(Sheet1!V22,"00"),VLOOKUP(Sheet1!S22,Sheet2!$A$2:$C$32,2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$32,3,FALSE)&gt;=71,VLOOKUP(Sheet1!I23,Sheet2!$A$2:$C$32,2,FALSE)&amp;TEXT(Sheet1!K23,"00")&amp;TEXT(Sheet1!L23,"00"),VLOOKUP(Sheet1!I23,Sheet2!$A$2:$C$32,2,FALSE)&amp;TEXT(Sheet1!J23,"00")&amp;TEXT(Sheet1!K23,"00")&amp;IF(Sheet1!M23="手",TEXT(Sheet1!L23,"0"),TEXT(Sheet1!L23,"00"))))</f>
      </c>
      <c r="I15" s="2">
        <f>IF(Sheet1!N23="","",IF(VLOOKUP(Sheet1!N23,Sheet2!$A$2:$C$32,3,FALSE)&gt;=71,VLOOKUP(Sheet1!N23,Sheet2!$A$2:$C$32,2,FALSE)&amp;TEXT(Sheet1!P23,"00")&amp;TEXT(Sheet1!Q23,"00"),VLOOKUP(Sheet1!N23,Sheet2!$A$2:$C$32,2,FALSE)&amp;TEXT(Sheet1!O23,"00")&amp;TEXT(Sheet1!P23,"00")&amp;IF(Sheet1!R23="手",TEXT(Sheet1!Q23,"0"),TEXT(Sheet1!Q23,"00"))))</f>
      </c>
      <c r="J15" s="2">
        <f>IF(Sheet1!S23="","",IF(VLOOKUP(Sheet1!S23,Sheet2!$A$2:$C$32,3,FALSE)&gt;=71,VLOOKUP(Sheet1!S23,Sheet2!$A$2:$C$32,2,FALSE)&amp;TEXT(Sheet1!U23,"00")&amp;TEXT(Sheet1!V23,"00"),VLOOKUP(Sheet1!S23,Sheet2!$A$2:$C$32,2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$32,3,FALSE)&gt;=71,VLOOKUP(Sheet1!I24,Sheet2!$A$2:$C$32,2,FALSE)&amp;TEXT(Sheet1!K24,"00")&amp;TEXT(Sheet1!L24,"00"),VLOOKUP(Sheet1!I24,Sheet2!$A$2:$C$32,2,FALSE)&amp;TEXT(Sheet1!J24,"00")&amp;TEXT(Sheet1!K24,"00")&amp;IF(Sheet1!M24="手",TEXT(Sheet1!L24,"0"),TEXT(Sheet1!L24,"00"))))</f>
      </c>
      <c r="I16" s="2">
        <f>IF(Sheet1!N24="","",IF(VLOOKUP(Sheet1!N24,Sheet2!$A$2:$C$32,3,FALSE)&gt;=71,VLOOKUP(Sheet1!N24,Sheet2!$A$2:$C$32,2,FALSE)&amp;TEXT(Sheet1!P24,"00")&amp;TEXT(Sheet1!Q24,"00"),VLOOKUP(Sheet1!N24,Sheet2!$A$2:$C$32,2,FALSE)&amp;TEXT(Sheet1!O24,"00")&amp;TEXT(Sheet1!P24,"00")&amp;IF(Sheet1!R24="手",TEXT(Sheet1!Q24,"0"),TEXT(Sheet1!Q24,"00"))))</f>
      </c>
      <c r="J16" s="2">
        <f>IF(Sheet1!S24="","",IF(VLOOKUP(Sheet1!S24,Sheet2!$A$2:$C$32,3,FALSE)&gt;=71,VLOOKUP(Sheet1!S24,Sheet2!$A$2:$C$32,2,FALSE)&amp;TEXT(Sheet1!U24,"00")&amp;TEXT(Sheet1!V24,"00"),VLOOKUP(Sheet1!S24,Sheet2!$A$2:$C$32,2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$32,3,FALSE)&gt;=71,VLOOKUP(Sheet1!I25,Sheet2!$A$2:$C$32,2,FALSE)&amp;TEXT(Sheet1!K25,"00")&amp;TEXT(Sheet1!L25,"00"),VLOOKUP(Sheet1!I25,Sheet2!$A$2:$C$32,2,FALSE)&amp;TEXT(Sheet1!J25,"00")&amp;TEXT(Sheet1!K25,"00")&amp;IF(Sheet1!M25="手",TEXT(Sheet1!L25,"0"),TEXT(Sheet1!L25,"00"))))</f>
      </c>
      <c r="I17" s="2">
        <f>IF(Sheet1!N25="","",IF(VLOOKUP(Sheet1!N25,Sheet2!$A$2:$C$32,3,FALSE)&gt;=71,VLOOKUP(Sheet1!N25,Sheet2!$A$2:$C$32,2,FALSE)&amp;TEXT(Sheet1!P25,"00")&amp;TEXT(Sheet1!Q25,"00"),VLOOKUP(Sheet1!N25,Sheet2!$A$2:$C$32,2,FALSE)&amp;TEXT(Sheet1!O25,"00")&amp;TEXT(Sheet1!P25,"00")&amp;IF(Sheet1!R25="手",TEXT(Sheet1!Q25,"0"),TEXT(Sheet1!Q25,"00"))))</f>
      </c>
      <c r="J17" s="2">
        <f>IF(Sheet1!S25="","",IF(VLOOKUP(Sheet1!S25,Sheet2!$A$2:$C$32,3,FALSE)&gt;=71,VLOOKUP(Sheet1!S25,Sheet2!$A$2:$C$32,2,FALSE)&amp;TEXT(Sheet1!U25,"00")&amp;TEXT(Sheet1!V25,"00"),VLOOKUP(Sheet1!S25,Sheet2!$A$2:$C$32,2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$32,3,FALSE)&gt;=71,VLOOKUP(Sheet1!I26,Sheet2!$A$2:$C$32,2,FALSE)&amp;TEXT(Sheet1!K26,"00")&amp;TEXT(Sheet1!L26,"00"),VLOOKUP(Sheet1!I26,Sheet2!$A$2:$C$32,2,FALSE)&amp;TEXT(Sheet1!J26,"00")&amp;TEXT(Sheet1!K26,"00")&amp;IF(Sheet1!M26="手",TEXT(Sheet1!L26,"0"),TEXT(Sheet1!L26,"00"))))</f>
      </c>
      <c r="I18" s="2">
        <f>IF(Sheet1!N26="","",IF(VLOOKUP(Sheet1!N26,Sheet2!$A$2:$C$32,3,FALSE)&gt;=71,VLOOKUP(Sheet1!N26,Sheet2!$A$2:$C$32,2,FALSE)&amp;TEXT(Sheet1!P26,"00")&amp;TEXT(Sheet1!Q26,"00"),VLOOKUP(Sheet1!N26,Sheet2!$A$2:$C$32,2,FALSE)&amp;TEXT(Sheet1!O26,"00")&amp;TEXT(Sheet1!P26,"00")&amp;IF(Sheet1!R26="手",TEXT(Sheet1!Q26,"0"),TEXT(Sheet1!Q26,"00"))))</f>
      </c>
      <c r="J18" s="2">
        <f>IF(Sheet1!S26="","",IF(VLOOKUP(Sheet1!S26,Sheet2!$A$2:$C$32,3,FALSE)&gt;=71,VLOOKUP(Sheet1!S26,Sheet2!$A$2:$C$32,2,FALSE)&amp;TEXT(Sheet1!U26,"00")&amp;TEXT(Sheet1!V26,"00"),VLOOKUP(Sheet1!S26,Sheet2!$A$2:$C$32,2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$32,3,FALSE)&gt;=71,VLOOKUP(Sheet1!I27,Sheet2!$A$2:$C$32,2,FALSE)&amp;TEXT(Sheet1!K27,"00")&amp;TEXT(Sheet1!L27,"00"),VLOOKUP(Sheet1!I27,Sheet2!$A$2:$C$32,2,FALSE)&amp;TEXT(Sheet1!J27,"00")&amp;TEXT(Sheet1!K27,"00")&amp;IF(Sheet1!M27="手",TEXT(Sheet1!L27,"0"),TEXT(Sheet1!L27,"00"))))</f>
      </c>
      <c r="I19" s="2">
        <f>IF(Sheet1!N27="","",IF(VLOOKUP(Sheet1!N27,Sheet2!$A$2:$C$32,3,FALSE)&gt;=71,VLOOKUP(Sheet1!N27,Sheet2!$A$2:$C$32,2,FALSE)&amp;TEXT(Sheet1!P27,"00")&amp;TEXT(Sheet1!Q27,"00"),VLOOKUP(Sheet1!N27,Sheet2!$A$2:$C$32,2,FALSE)&amp;TEXT(Sheet1!O27,"00")&amp;TEXT(Sheet1!P27,"00")&amp;IF(Sheet1!R27="手",TEXT(Sheet1!Q27,"0"),TEXT(Sheet1!Q27,"00"))))</f>
      </c>
      <c r="J19" s="2">
        <f>IF(Sheet1!S27="","",IF(VLOOKUP(Sheet1!S27,Sheet2!$A$2:$C$32,3,FALSE)&gt;=71,VLOOKUP(Sheet1!S27,Sheet2!$A$2:$C$32,2,FALSE)&amp;TEXT(Sheet1!U27,"00")&amp;TEXT(Sheet1!V27,"00"),VLOOKUP(Sheet1!S27,Sheet2!$A$2:$C$32,2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$32,3,FALSE)&gt;=71,VLOOKUP(Sheet1!I28,Sheet2!$A$2:$C$32,2,FALSE)&amp;TEXT(Sheet1!K28,"00")&amp;TEXT(Sheet1!L28,"00"),VLOOKUP(Sheet1!I28,Sheet2!$A$2:$C$32,2,FALSE)&amp;TEXT(Sheet1!J28,"00")&amp;TEXT(Sheet1!K28,"00")&amp;IF(Sheet1!M28="手",TEXT(Sheet1!L28,"0"),TEXT(Sheet1!L28,"00"))))</f>
      </c>
      <c r="I20" s="2">
        <f>IF(Sheet1!N28="","",IF(VLOOKUP(Sheet1!N28,Sheet2!$A$2:$C$32,3,FALSE)&gt;=71,VLOOKUP(Sheet1!N28,Sheet2!$A$2:$C$32,2,FALSE)&amp;TEXT(Sheet1!P28,"00")&amp;TEXT(Sheet1!Q28,"00"),VLOOKUP(Sheet1!N28,Sheet2!$A$2:$C$32,2,FALSE)&amp;TEXT(Sheet1!O28,"00")&amp;TEXT(Sheet1!P28,"00")&amp;IF(Sheet1!R28="手",TEXT(Sheet1!Q28,"0"),TEXT(Sheet1!Q28,"00"))))</f>
      </c>
      <c r="J20" s="2">
        <f>IF(Sheet1!S28="","",IF(VLOOKUP(Sheet1!S28,Sheet2!$A$2:$C$32,3,FALSE)&gt;=71,VLOOKUP(Sheet1!S28,Sheet2!$A$2:$C$32,2,FALSE)&amp;TEXT(Sheet1!U28,"00")&amp;TEXT(Sheet1!V28,"00"),VLOOKUP(Sheet1!S28,Sheet2!$A$2:$C$32,2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$32,3,FALSE)&gt;=71,VLOOKUP(Sheet1!I29,Sheet2!$A$2:$C$32,2,FALSE)&amp;TEXT(Sheet1!K29,"00")&amp;TEXT(Sheet1!L29,"00"),VLOOKUP(Sheet1!I29,Sheet2!$A$2:$C$32,2,FALSE)&amp;TEXT(Sheet1!J29,"00")&amp;TEXT(Sheet1!K29,"00")&amp;IF(Sheet1!M29="手",TEXT(Sheet1!L29,"0"),TEXT(Sheet1!L29,"00"))))</f>
      </c>
      <c r="I21" s="2">
        <f>IF(Sheet1!N29="","",IF(VLOOKUP(Sheet1!N29,Sheet2!$A$2:$C$32,3,FALSE)&gt;=71,VLOOKUP(Sheet1!N29,Sheet2!$A$2:$C$32,2,FALSE)&amp;TEXT(Sheet1!P29,"00")&amp;TEXT(Sheet1!Q29,"00"),VLOOKUP(Sheet1!N29,Sheet2!$A$2:$C$32,2,FALSE)&amp;TEXT(Sheet1!O29,"00")&amp;TEXT(Sheet1!P29,"00")&amp;IF(Sheet1!R29="手",TEXT(Sheet1!Q29,"0"),TEXT(Sheet1!Q29,"00"))))</f>
      </c>
      <c r="J21" s="2">
        <f>IF(Sheet1!S29="","",IF(VLOOKUP(Sheet1!S29,Sheet2!$A$2:$C$32,3,FALSE)&gt;=71,VLOOKUP(Sheet1!S29,Sheet2!$A$2:$C$32,2,FALSE)&amp;TEXT(Sheet1!U29,"00")&amp;TEXT(Sheet1!V29,"00"),VLOOKUP(Sheet1!S29,Sheet2!$A$2:$C$32,2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$32,3,FALSE)&gt;=71,VLOOKUP(Sheet1!I30,Sheet2!$A$2:$C$32,2,FALSE)&amp;TEXT(Sheet1!K30,"00")&amp;TEXT(Sheet1!L30,"00"),VLOOKUP(Sheet1!I30,Sheet2!$A$2:$C$32,2,FALSE)&amp;TEXT(Sheet1!J30,"00")&amp;TEXT(Sheet1!K30,"00")&amp;IF(Sheet1!M30="手",TEXT(Sheet1!L30,"0"),TEXT(Sheet1!L30,"00"))))</f>
      </c>
      <c r="I22" s="2">
        <f>IF(Sheet1!N30="","",IF(VLOOKUP(Sheet1!N30,Sheet2!$A$2:$C$32,3,FALSE)&gt;=71,VLOOKUP(Sheet1!N30,Sheet2!$A$2:$C$32,2,FALSE)&amp;TEXT(Sheet1!P30,"00")&amp;TEXT(Sheet1!Q30,"00"),VLOOKUP(Sheet1!N30,Sheet2!$A$2:$C$32,2,FALSE)&amp;TEXT(Sheet1!O30,"00")&amp;TEXT(Sheet1!P30,"00")&amp;IF(Sheet1!R30="手",TEXT(Sheet1!Q30,"0"),TEXT(Sheet1!Q30,"00"))))</f>
      </c>
      <c r="J22" s="2">
        <f>IF(Sheet1!S30="","",IF(VLOOKUP(Sheet1!S30,Sheet2!$A$2:$C$32,3,FALSE)&gt;=71,VLOOKUP(Sheet1!S30,Sheet2!$A$2:$C$32,2,FALSE)&amp;TEXT(Sheet1!U30,"00")&amp;TEXT(Sheet1!V30,"00"),VLOOKUP(Sheet1!S30,Sheet2!$A$2:$C$32,2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$32,3,FALSE)&gt;=71,VLOOKUP(Sheet1!I31,Sheet2!$A$2:$C$32,2,FALSE)&amp;TEXT(Sheet1!K31,"00")&amp;TEXT(Sheet1!L31,"00"),VLOOKUP(Sheet1!I31,Sheet2!$A$2:$C$32,2,FALSE)&amp;TEXT(Sheet1!J31,"00")&amp;TEXT(Sheet1!K31,"00")&amp;IF(Sheet1!M31="手",TEXT(Sheet1!L31,"0"),TEXT(Sheet1!L31,"00"))))</f>
      </c>
      <c r="I23" s="2">
        <f>IF(Sheet1!N31="","",IF(VLOOKUP(Sheet1!N31,Sheet2!$A$2:$C$32,3,FALSE)&gt;=71,VLOOKUP(Sheet1!N31,Sheet2!$A$2:$C$32,2,FALSE)&amp;TEXT(Sheet1!P31,"00")&amp;TEXT(Sheet1!Q31,"00"),VLOOKUP(Sheet1!N31,Sheet2!$A$2:$C$32,2,FALSE)&amp;TEXT(Sheet1!O31,"00")&amp;TEXT(Sheet1!P31,"00")&amp;IF(Sheet1!R31="手",TEXT(Sheet1!Q31,"0"),TEXT(Sheet1!Q31,"00"))))</f>
      </c>
      <c r="J23" s="2">
        <f>IF(Sheet1!S31="","",IF(VLOOKUP(Sheet1!S31,Sheet2!$A$2:$C$32,3,FALSE)&gt;=71,VLOOKUP(Sheet1!S31,Sheet2!$A$2:$C$32,2,FALSE)&amp;TEXT(Sheet1!U31,"00")&amp;TEXT(Sheet1!V31,"00"),VLOOKUP(Sheet1!S31,Sheet2!$A$2:$C$32,2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$32,3,FALSE)&gt;=71,VLOOKUP(Sheet1!I32,Sheet2!$A$2:$C$32,2,FALSE)&amp;TEXT(Sheet1!K32,"00")&amp;TEXT(Sheet1!L32,"00"),VLOOKUP(Sheet1!I32,Sheet2!$A$2:$C$32,2,FALSE)&amp;TEXT(Sheet1!J32,"00")&amp;TEXT(Sheet1!K32,"00")&amp;IF(Sheet1!M32="手",TEXT(Sheet1!L32,"0"),TEXT(Sheet1!L32,"00"))))</f>
      </c>
      <c r="I24" s="2">
        <f>IF(Sheet1!N32="","",IF(VLOOKUP(Sheet1!N32,Sheet2!$A$2:$C$32,3,FALSE)&gt;=71,VLOOKUP(Sheet1!N32,Sheet2!$A$2:$C$32,2,FALSE)&amp;TEXT(Sheet1!P32,"00")&amp;TEXT(Sheet1!Q32,"00"),VLOOKUP(Sheet1!N32,Sheet2!$A$2:$C$32,2,FALSE)&amp;TEXT(Sheet1!O32,"00")&amp;TEXT(Sheet1!P32,"00")&amp;IF(Sheet1!R32="手",TEXT(Sheet1!Q32,"0"),TEXT(Sheet1!Q32,"00"))))</f>
      </c>
      <c r="J24" s="2">
        <f>IF(Sheet1!S32="","",IF(VLOOKUP(Sheet1!S32,Sheet2!$A$2:$C$32,3,FALSE)&gt;=71,VLOOKUP(Sheet1!S32,Sheet2!$A$2:$C$32,2,FALSE)&amp;TEXT(Sheet1!U32,"00")&amp;TEXT(Sheet1!V32,"00"),VLOOKUP(Sheet1!S32,Sheet2!$A$2:$C$32,2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$32,3,FALSE)&gt;=71,VLOOKUP(Sheet1!I33,Sheet2!$A$2:$C$32,2,FALSE)&amp;TEXT(Sheet1!K33,"00")&amp;TEXT(Sheet1!L33,"00"),VLOOKUP(Sheet1!I33,Sheet2!$A$2:$C$32,2,FALSE)&amp;TEXT(Sheet1!J33,"00")&amp;TEXT(Sheet1!K33,"00")&amp;IF(Sheet1!M33="手",TEXT(Sheet1!L33,"0"),TEXT(Sheet1!L33,"00"))))</f>
      </c>
      <c r="I25" s="2">
        <f>IF(Sheet1!N33="","",IF(VLOOKUP(Sheet1!N33,Sheet2!$A$2:$C$32,3,FALSE)&gt;=71,VLOOKUP(Sheet1!N33,Sheet2!$A$2:$C$32,2,FALSE)&amp;TEXT(Sheet1!P33,"00")&amp;TEXT(Sheet1!Q33,"00"),VLOOKUP(Sheet1!N33,Sheet2!$A$2:$C$32,2,FALSE)&amp;TEXT(Sheet1!O33,"00")&amp;TEXT(Sheet1!P33,"00")&amp;IF(Sheet1!R33="手",TEXT(Sheet1!Q33,"0"),TEXT(Sheet1!Q33,"00"))))</f>
      </c>
      <c r="J25" s="2">
        <f>IF(Sheet1!S33="","",IF(VLOOKUP(Sheet1!S33,Sheet2!$A$2:$C$32,3,FALSE)&gt;=71,VLOOKUP(Sheet1!S33,Sheet2!$A$2:$C$32,2,FALSE)&amp;TEXT(Sheet1!U33,"00")&amp;TEXT(Sheet1!V33,"00"),VLOOKUP(Sheet1!S33,Sheet2!$A$2:$C$32,2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$32,3,FALSE)&gt;=71,VLOOKUP(Sheet1!I34,Sheet2!$A$2:$C$32,2,FALSE)&amp;TEXT(Sheet1!K34,"00")&amp;TEXT(Sheet1!L34,"00"),VLOOKUP(Sheet1!I34,Sheet2!$A$2:$C$32,2,FALSE)&amp;TEXT(Sheet1!J34,"00")&amp;TEXT(Sheet1!K34,"00")&amp;IF(Sheet1!M34="手",TEXT(Sheet1!L34,"0"),TEXT(Sheet1!L34,"00"))))</f>
      </c>
      <c r="I26" s="2">
        <f>IF(Sheet1!N34="","",IF(VLOOKUP(Sheet1!N34,Sheet2!$A$2:$C$32,3,FALSE)&gt;=71,VLOOKUP(Sheet1!N34,Sheet2!$A$2:$C$32,2,FALSE)&amp;TEXT(Sheet1!P34,"00")&amp;TEXT(Sheet1!Q34,"00"),VLOOKUP(Sheet1!N34,Sheet2!$A$2:$C$32,2,FALSE)&amp;TEXT(Sheet1!O34,"00")&amp;TEXT(Sheet1!P34,"00")&amp;IF(Sheet1!R34="手",TEXT(Sheet1!Q34,"0"),TEXT(Sheet1!Q34,"00"))))</f>
      </c>
      <c r="J26" s="2">
        <f>IF(Sheet1!S34="","",IF(VLOOKUP(Sheet1!S34,Sheet2!$A$2:$C$32,3,FALSE)&gt;=71,VLOOKUP(Sheet1!S34,Sheet2!$A$2:$C$32,2,FALSE)&amp;TEXT(Sheet1!U34,"00")&amp;TEXT(Sheet1!V34,"00"),VLOOKUP(Sheet1!S34,Sheet2!$A$2:$C$32,2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$32,3,FALSE)&gt;=71,VLOOKUP(Sheet1!I35,Sheet2!$A$2:$C$32,2,FALSE)&amp;TEXT(Sheet1!K35,"00")&amp;TEXT(Sheet1!L35,"00"),VLOOKUP(Sheet1!I35,Sheet2!$A$2:$C$32,2,FALSE)&amp;TEXT(Sheet1!J35,"00")&amp;TEXT(Sheet1!K35,"00")&amp;IF(Sheet1!M35="手",TEXT(Sheet1!L35,"0"),TEXT(Sheet1!L35,"00"))))</f>
      </c>
      <c r="I27" s="2">
        <f>IF(Sheet1!N35="","",IF(VLOOKUP(Sheet1!N35,Sheet2!$A$2:$C$32,3,FALSE)&gt;=71,VLOOKUP(Sheet1!N35,Sheet2!$A$2:$C$32,2,FALSE)&amp;TEXT(Sheet1!P35,"00")&amp;TEXT(Sheet1!Q35,"00"),VLOOKUP(Sheet1!N35,Sheet2!$A$2:$C$32,2,FALSE)&amp;TEXT(Sheet1!O35,"00")&amp;TEXT(Sheet1!P35,"00")&amp;IF(Sheet1!R35="手",TEXT(Sheet1!Q35,"0"),TEXT(Sheet1!Q35,"00"))))</f>
      </c>
      <c r="J27" s="2">
        <f>IF(Sheet1!S35="","",IF(VLOOKUP(Sheet1!S35,Sheet2!$A$2:$C$32,3,FALSE)&gt;=71,VLOOKUP(Sheet1!S35,Sheet2!$A$2:$C$32,2,FALSE)&amp;TEXT(Sheet1!U35,"00")&amp;TEXT(Sheet1!V35,"00"),VLOOKUP(Sheet1!S35,Sheet2!$A$2:$C$32,2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$32,3,FALSE)&gt;=71,VLOOKUP(Sheet1!I36,Sheet2!$A$2:$C$32,2,FALSE)&amp;TEXT(Sheet1!K36,"00")&amp;TEXT(Sheet1!L36,"00"),VLOOKUP(Sheet1!I36,Sheet2!$A$2:$C$32,2,FALSE)&amp;TEXT(Sheet1!J36,"00")&amp;TEXT(Sheet1!K36,"00")&amp;IF(Sheet1!M36="手",TEXT(Sheet1!L36,"0"),TEXT(Sheet1!L36,"00"))))</f>
      </c>
      <c r="I28" s="2">
        <f>IF(Sheet1!N36="","",IF(VLOOKUP(Sheet1!N36,Sheet2!$A$2:$C$32,3,FALSE)&gt;=71,VLOOKUP(Sheet1!N36,Sheet2!$A$2:$C$32,2,FALSE)&amp;TEXT(Sheet1!P36,"00")&amp;TEXT(Sheet1!Q36,"00"),VLOOKUP(Sheet1!N36,Sheet2!$A$2:$C$32,2,FALSE)&amp;TEXT(Sheet1!O36,"00")&amp;TEXT(Sheet1!P36,"00")&amp;IF(Sheet1!R36="手",TEXT(Sheet1!Q36,"0"),TEXT(Sheet1!Q36,"00"))))</f>
      </c>
      <c r="J28" s="2">
        <f>IF(Sheet1!S36="","",IF(VLOOKUP(Sheet1!S36,Sheet2!$A$2:$C$32,3,FALSE)&gt;=71,VLOOKUP(Sheet1!S36,Sheet2!$A$2:$C$32,2,FALSE)&amp;TEXT(Sheet1!U36,"00")&amp;TEXT(Sheet1!V36,"00"),VLOOKUP(Sheet1!S36,Sheet2!$A$2:$C$32,2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$32,3,FALSE)&gt;=71,VLOOKUP(Sheet1!I37,Sheet2!$A$2:$C$32,2,FALSE)&amp;TEXT(Sheet1!K37,"00")&amp;TEXT(Sheet1!L37,"00"),VLOOKUP(Sheet1!I37,Sheet2!$A$2:$C$32,2,FALSE)&amp;TEXT(Sheet1!J37,"00")&amp;TEXT(Sheet1!K37,"00")&amp;IF(Sheet1!M37="手",TEXT(Sheet1!L37,"0"),TEXT(Sheet1!L37,"00"))))</f>
      </c>
      <c r="I29" s="2">
        <f>IF(Sheet1!N37="","",IF(VLOOKUP(Sheet1!N37,Sheet2!$A$2:$C$32,3,FALSE)&gt;=71,VLOOKUP(Sheet1!N37,Sheet2!$A$2:$C$32,2,FALSE)&amp;TEXT(Sheet1!P37,"00")&amp;TEXT(Sheet1!Q37,"00"),VLOOKUP(Sheet1!N37,Sheet2!$A$2:$C$32,2,FALSE)&amp;TEXT(Sheet1!O37,"00")&amp;TEXT(Sheet1!P37,"00")&amp;IF(Sheet1!R37="手",TEXT(Sheet1!Q37,"0"),TEXT(Sheet1!Q37,"00"))))</f>
      </c>
      <c r="J29" s="2">
        <f>IF(Sheet1!S37="","",IF(VLOOKUP(Sheet1!S37,Sheet2!$A$2:$C$32,3,FALSE)&gt;=71,VLOOKUP(Sheet1!S37,Sheet2!$A$2:$C$32,2,FALSE)&amp;TEXT(Sheet1!U37,"00")&amp;TEXT(Sheet1!V37,"00"),VLOOKUP(Sheet1!S37,Sheet2!$A$2:$C$32,2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$32,3,FALSE)&gt;=71,VLOOKUP(Sheet1!I38,Sheet2!$A$2:$C$32,2,FALSE)&amp;TEXT(Sheet1!K38,"00")&amp;TEXT(Sheet1!L38,"00"),VLOOKUP(Sheet1!I38,Sheet2!$A$2:$C$32,2,FALSE)&amp;TEXT(Sheet1!J38,"00")&amp;TEXT(Sheet1!K38,"00")&amp;IF(Sheet1!M38="手",TEXT(Sheet1!L38,"0"),TEXT(Sheet1!L38,"00"))))</f>
      </c>
      <c r="I30" s="2">
        <f>IF(Sheet1!N38="","",IF(VLOOKUP(Sheet1!N38,Sheet2!$A$2:$C$32,3,FALSE)&gt;=71,VLOOKUP(Sheet1!N38,Sheet2!$A$2:$C$32,2,FALSE)&amp;TEXT(Sheet1!P38,"00")&amp;TEXT(Sheet1!Q38,"00"),VLOOKUP(Sheet1!N38,Sheet2!$A$2:$C$32,2,FALSE)&amp;TEXT(Sheet1!O38,"00")&amp;TEXT(Sheet1!P38,"00")&amp;IF(Sheet1!R38="手",TEXT(Sheet1!Q38,"0"),TEXT(Sheet1!Q38,"00"))))</f>
      </c>
      <c r="J30" s="2">
        <f>IF(Sheet1!S38="","",IF(VLOOKUP(Sheet1!S38,Sheet2!$A$2:$C$32,3,FALSE)&gt;=71,VLOOKUP(Sheet1!S38,Sheet2!$A$2:$C$32,2,FALSE)&amp;TEXT(Sheet1!U38,"00")&amp;TEXT(Sheet1!V38,"00"),VLOOKUP(Sheet1!S38,Sheet2!$A$2:$C$32,2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$32,3,FALSE)&gt;=71,VLOOKUP(Sheet1!I39,Sheet2!$A$2:$C$32,2,FALSE)&amp;TEXT(Sheet1!K39,"00")&amp;TEXT(Sheet1!L39,"00"),VLOOKUP(Sheet1!I39,Sheet2!$A$2:$C$32,2,FALSE)&amp;TEXT(Sheet1!J39,"00")&amp;TEXT(Sheet1!K39,"00")&amp;IF(Sheet1!M39="手",TEXT(Sheet1!L39,"0"),TEXT(Sheet1!L39,"00"))))</f>
      </c>
      <c r="I31" s="2">
        <f>IF(Sheet1!N39="","",IF(VLOOKUP(Sheet1!N39,Sheet2!$A$2:$C$32,3,FALSE)&gt;=71,VLOOKUP(Sheet1!N39,Sheet2!$A$2:$C$32,2,FALSE)&amp;TEXT(Sheet1!P39,"00")&amp;TEXT(Sheet1!Q39,"00"),VLOOKUP(Sheet1!N39,Sheet2!$A$2:$C$32,2,FALSE)&amp;TEXT(Sheet1!O39,"00")&amp;TEXT(Sheet1!P39,"00")&amp;IF(Sheet1!R39="手",TEXT(Sheet1!Q39,"0"),TEXT(Sheet1!Q39,"00"))))</f>
      </c>
      <c r="J31" s="2">
        <f>IF(Sheet1!S39="","",IF(VLOOKUP(Sheet1!S39,Sheet2!$A$2:$C$32,3,FALSE)&gt;=71,VLOOKUP(Sheet1!S39,Sheet2!$A$2:$C$32,2,FALSE)&amp;TEXT(Sheet1!U39,"00")&amp;TEXT(Sheet1!V39,"00"),VLOOKUP(Sheet1!S39,Sheet2!$A$2:$C$32,2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$32,3,FALSE)&gt;=71,VLOOKUP(Sheet1!I40,Sheet2!$A$2:$C$32,2,FALSE)&amp;TEXT(Sheet1!K40,"00")&amp;TEXT(Sheet1!L40,"00"),VLOOKUP(Sheet1!I40,Sheet2!$A$2:$C$32,2,FALSE)&amp;TEXT(Sheet1!J40,"00")&amp;TEXT(Sheet1!K40,"00")&amp;IF(Sheet1!M40="手",TEXT(Sheet1!L40,"0"),TEXT(Sheet1!L40,"00"))))</f>
      </c>
      <c r="I32" s="2">
        <f>IF(Sheet1!N40="","",IF(VLOOKUP(Sheet1!N40,Sheet2!$A$2:$C$32,3,FALSE)&gt;=71,VLOOKUP(Sheet1!N40,Sheet2!$A$2:$C$32,2,FALSE)&amp;TEXT(Sheet1!P40,"00")&amp;TEXT(Sheet1!Q40,"00"),VLOOKUP(Sheet1!N40,Sheet2!$A$2:$C$32,2,FALSE)&amp;TEXT(Sheet1!O40,"00")&amp;TEXT(Sheet1!P40,"00")&amp;IF(Sheet1!R40="手",TEXT(Sheet1!Q40,"0"),TEXT(Sheet1!Q40,"00"))))</f>
      </c>
      <c r="J32" s="2">
        <f>IF(Sheet1!S40="","",IF(VLOOKUP(Sheet1!S40,Sheet2!$A$2:$C$32,3,FALSE)&gt;=71,VLOOKUP(Sheet1!S40,Sheet2!$A$2:$C$32,2,FALSE)&amp;TEXT(Sheet1!U40,"00")&amp;TEXT(Sheet1!V40,"00"),VLOOKUP(Sheet1!S40,Sheet2!$A$2:$C$32,2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$32,3,FALSE)&gt;=71,VLOOKUP(Sheet1!I41,Sheet2!$A$2:$C$32,2,FALSE)&amp;TEXT(Sheet1!K41,"00")&amp;TEXT(Sheet1!L41,"00"),VLOOKUP(Sheet1!I41,Sheet2!$A$2:$C$32,2,FALSE)&amp;TEXT(Sheet1!J41,"00")&amp;TEXT(Sheet1!K41,"00")&amp;IF(Sheet1!M41="手",TEXT(Sheet1!L41,"0"),TEXT(Sheet1!L41,"00"))))</f>
      </c>
      <c r="I33" s="2">
        <f>IF(Sheet1!N41="","",IF(VLOOKUP(Sheet1!N41,Sheet2!$A$2:$C$32,3,FALSE)&gt;=71,VLOOKUP(Sheet1!N41,Sheet2!$A$2:$C$32,2,FALSE)&amp;TEXT(Sheet1!P41,"00")&amp;TEXT(Sheet1!Q41,"00"),VLOOKUP(Sheet1!N41,Sheet2!$A$2:$C$32,2,FALSE)&amp;TEXT(Sheet1!O41,"00")&amp;TEXT(Sheet1!P41,"00")&amp;IF(Sheet1!R41="手",TEXT(Sheet1!Q41,"0"),TEXT(Sheet1!Q41,"00"))))</f>
      </c>
      <c r="J33" s="2">
        <f>IF(Sheet1!S41="","",IF(VLOOKUP(Sheet1!S41,Sheet2!$A$2:$C$32,3,FALSE)&gt;=71,VLOOKUP(Sheet1!S41,Sheet2!$A$2:$C$32,2,FALSE)&amp;TEXT(Sheet1!U41,"00")&amp;TEXT(Sheet1!V41,"00"),VLOOKUP(Sheet1!S41,Sheet2!$A$2:$C$32,2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$32,3,FALSE)&gt;=71,VLOOKUP(Sheet1!I42,Sheet2!$A$2:$C$32,2,FALSE)&amp;TEXT(Sheet1!K42,"00")&amp;TEXT(Sheet1!L42,"00"),VLOOKUP(Sheet1!I42,Sheet2!$A$2:$C$32,2,FALSE)&amp;TEXT(Sheet1!J42,"00")&amp;TEXT(Sheet1!K42,"00")&amp;IF(Sheet1!M42="手",TEXT(Sheet1!L42,"0"),TEXT(Sheet1!L42,"00"))))</f>
      </c>
      <c r="I34" s="2">
        <f>IF(Sheet1!N42="","",IF(VLOOKUP(Sheet1!N42,Sheet2!$A$2:$C$32,3,FALSE)&gt;=71,VLOOKUP(Sheet1!N42,Sheet2!$A$2:$C$32,2,FALSE)&amp;TEXT(Sheet1!P42,"00")&amp;TEXT(Sheet1!Q42,"00"),VLOOKUP(Sheet1!N42,Sheet2!$A$2:$C$32,2,FALSE)&amp;TEXT(Sheet1!O42,"00")&amp;TEXT(Sheet1!P42,"00")&amp;IF(Sheet1!R42="手",TEXT(Sheet1!Q42,"0"),TEXT(Sheet1!Q42,"00"))))</f>
      </c>
      <c r="J34" s="2">
        <f>IF(Sheet1!S42="","",IF(VLOOKUP(Sheet1!S42,Sheet2!$A$2:$C$32,3,FALSE)&gt;=71,VLOOKUP(Sheet1!S42,Sheet2!$A$2:$C$32,2,FALSE)&amp;TEXT(Sheet1!U42,"00")&amp;TEXT(Sheet1!V42,"00"),VLOOKUP(Sheet1!S42,Sheet2!$A$2:$C$32,2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$32,3,FALSE)&gt;=71,VLOOKUP(Sheet1!I43,Sheet2!$A$2:$C$32,2,FALSE)&amp;TEXT(Sheet1!K43,"00")&amp;TEXT(Sheet1!L43,"00"),VLOOKUP(Sheet1!I43,Sheet2!$A$2:$C$32,2,FALSE)&amp;TEXT(Sheet1!J43,"00")&amp;TEXT(Sheet1!K43,"00")&amp;IF(Sheet1!M43="手",TEXT(Sheet1!L43,"0"),TEXT(Sheet1!L43,"00"))))</f>
      </c>
      <c r="I35" s="2">
        <f>IF(Sheet1!N43="","",IF(VLOOKUP(Sheet1!N43,Sheet2!$A$2:$C$32,3,FALSE)&gt;=71,VLOOKUP(Sheet1!N43,Sheet2!$A$2:$C$32,2,FALSE)&amp;TEXT(Sheet1!P43,"00")&amp;TEXT(Sheet1!Q43,"00"),VLOOKUP(Sheet1!N43,Sheet2!$A$2:$C$32,2,FALSE)&amp;TEXT(Sheet1!O43,"00")&amp;TEXT(Sheet1!P43,"00")&amp;IF(Sheet1!R43="手",TEXT(Sheet1!Q43,"0"),TEXT(Sheet1!Q43,"00"))))</f>
      </c>
      <c r="J35" s="2">
        <f>IF(Sheet1!S43="","",IF(VLOOKUP(Sheet1!S43,Sheet2!$A$2:$C$32,3,FALSE)&gt;=71,VLOOKUP(Sheet1!S43,Sheet2!$A$2:$C$32,2,FALSE)&amp;TEXT(Sheet1!U43,"00")&amp;TEXT(Sheet1!V43,"00"),VLOOKUP(Sheet1!S43,Sheet2!$A$2:$C$32,2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$32,3,FALSE)&gt;=71,VLOOKUP(Sheet1!I44,Sheet2!$A$2:$C$32,2,FALSE)&amp;TEXT(Sheet1!K44,"00")&amp;TEXT(Sheet1!L44,"00"),VLOOKUP(Sheet1!I44,Sheet2!$A$2:$C$32,2,FALSE)&amp;TEXT(Sheet1!J44,"00")&amp;TEXT(Sheet1!K44,"00")&amp;IF(Sheet1!M44="手",TEXT(Sheet1!L44,"0"),TEXT(Sheet1!L44,"00"))))</f>
      </c>
      <c r="I36" s="2">
        <f>IF(Sheet1!N44="","",IF(VLOOKUP(Sheet1!N44,Sheet2!$A$2:$C$32,3,FALSE)&gt;=71,VLOOKUP(Sheet1!N44,Sheet2!$A$2:$C$32,2,FALSE)&amp;TEXT(Sheet1!P44,"00")&amp;TEXT(Sheet1!Q44,"00"),VLOOKUP(Sheet1!N44,Sheet2!$A$2:$C$32,2,FALSE)&amp;TEXT(Sheet1!O44,"00")&amp;TEXT(Sheet1!P44,"00")&amp;IF(Sheet1!R44="手",TEXT(Sheet1!Q44,"0"),TEXT(Sheet1!Q44,"00"))))</f>
      </c>
      <c r="J36" s="2">
        <f>IF(Sheet1!S44="","",IF(VLOOKUP(Sheet1!S44,Sheet2!$A$2:$C$32,3,FALSE)&gt;=71,VLOOKUP(Sheet1!S44,Sheet2!$A$2:$C$32,2,FALSE)&amp;TEXT(Sheet1!U44,"00")&amp;TEXT(Sheet1!V44,"00"),VLOOKUP(Sheet1!S44,Sheet2!$A$2:$C$32,2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$32,3,FALSE)&gt;=71,VLOOKUP(Sheet1!I45,Sheet2!$A$2:$C$32,2,FALSE)&amp;TEXT(Sheet1!K45,"00")&amp;TEXT(Sheet1!L45,"00"),VLOOKUP(Sheet1!I45,Sheet2!$A$2:$C$32,2,FALSE)&amp;TEXT(Sheet1!J45,"00")&amp;TEXT(Sheet1!K45,"00")&amp;IF(Sheet1!M45="手",TEXT(Sheet1!L45,"0"),TEXT(Sheet1!L45,"00"))))</f>
      </c>
      <c r="I37" s="2">
        <f>IF(Sheet1!N45="","",IF(VLOOKUP(Sheet1!N45,Sheet2!$A$2:$C$32,3,FALSE)&gt;=71,VLOOKUP(Sheet1!N45,Sheet2!$A$2:$C$32,2,FALSE)&amp;TEXT(Sheet1!P45,"00")&amp;TEXT(Sheet1!Q45,"00"),VLOOKUP(Sheet1!N45,Sheet2!$A$2:$C$32,2,FALSE)&amp;TEXT(Sheet1!O45,"00")&amp;TEXT(Sheet1!P45,"00")&amp;IF(Sheet1!R45="手",TEXT(Sheet1!Q45,"0"),TEXT(Sheet1!Q45,"00"))))</f>
      </c>
      <c r="J37" s="2">
        <f>IF(Sheet1!S45="","",IF(VLOOKUP(Sheet1!S45,Sheet2!$A$2:$C$32,3,FALSE)&gt;=71,VLOOKUP(Sheet1!S45,Sheet2!$A$2:$C$32,2,FALSE)&amp;TEXT(Sheet1!U45,"00")&amp;TEXT(Sheet1!V45,"00"),VLOOKUP(Sheet1!S45,Sheet2!$A$2:$C$32,2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$32,3,FALSE)&gt;=71,VLOOKUP(Sheet1!I46,Sheet2!$A$2:$C$32,2,FALSE)&amp;TEXT(Sheet1!K46,"00")&amp;TEXT(Sheet1!L46,"00"),VLOOKUP(Sheet1!I46,Sheet2!$A$2:$C$32,2,FALSE)&amp;TEXT(Sheet1!J46,"00")&amp;TEXT(Sheet1!K46,"00")&amp;IF(Sheet1!M46="手",TEXT(Sheet1!L46,"0"),TEXT(Sheet1!L46,"00"))))</f>
      </c>
      <c r="I38" s="2">
        <f>IF(Sheet1!N46="","",IF(VLOOKUP(Sheet1!N46,Sheet2!$A$2:$C$32,3,FALSE)&gt;=71,VLOOKUP(Sheet1!N46,Sheet2!$A$2:$C$32,2,FALSE)&amp;TEXT(Sheet1!P46,"00")&amp;TEXT(Sheet1!Q46,"00"),VLOOKUP(Sheet1!N46,Sheet2!$A$2:$C$32,2,FALSE)&amp;TEXT(Sheet1!O46,"00")&amp;TEXT(Sheet1!P46,"00")&amp;IF(Sheet1!R46="手",TEXT(Sheet1!Q46,"0"),TEXT(Sheet1!Q46,"00"))))</f>
      </c>
      <c r="J38" s="2">
        <f>IF(Sheet1!S46="","",IF(VLOOKUP(Sheet1!S46,Sheet2!$A$2:$C$32,3,FALSE)&gt;=71,VLOOKUP(Sheet1!S46,Sheet2!$A$2:$C$32,2,FALSE)&amp;TEXT(Sheet1!U46,"00")&amp;TEXT(Sheet1!V46,"00"),VLOOKUP(Sheet1!S46,Sheet2!$A$2:$C$32,2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$32,3,FALSE)&gt;=71,VLOOKUP(Sheet1!I47,Sheet2!$A$2:$C$32,2,FALSE)&amp;TEXT(Sheet1!K47,"00")&amp;TEXT(Sheet1!L47,"00"),VLOOKUP(Sheet1!I47,Sheet2!$A$2:$C$32,2,FALSE)&amp;TEXT(Sheet1!J47,"00")&amp;TEXT(Sheet1!K47,"00")&amp;IF(Sheet1!M47="手",TEXT(Sheet1!L47,"0"),TEXT(Sheet1!L47,"00"))))</f>
      </c>
      <c r="I39" s="2">
        <f>IF(Sheet1!N47="","",IF(VLOOKUP(Sheet1!N47,Sheet2!$A$2:$C$32,3,FALSE)&gt;=71,VLOOKUP(Sheet1!N47,Sheet2!$A$2:$C$32,2,FALSE)&amp;TEXT(Sheet1!P47,"00")&amp;TEXT(Sheet1!Q47,"00"),VLOOKUP(Sheet1!N47,Sheet2!$A$2:$C$32,2,FALSE)&amp;TEXT(Sheet1!O47,"00")&amp;TEXT(Sheet1!P47,"00")&amp;IF(Sheet1!R47="手",TEXT(Sheet1!Q47,"0"),TEXT(Sheet1!Q47,"00"))))</f>
      </c>
      <c r="J39" s="2">
        <f>IF(Sheet1!S47="","",IF(VLOOKUP(Sheet1!S47,Sheet2!$A$2:$C$32,3,FALSE)&gt;=71,VLOOKUP(Sheet1!S47,Sheet2!$A$2:$C$32,2,FALSE)&amp;TEXT(Sheet1!U47,"00")&amp;TEXT(Sheet1!V47,"00"),VLOOKUP(Sheet1!S47,Sheet2!$A$2:$C$32,2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$32,3,FALSE)&gt;=71,VLOOKUP(Sheet1!I48,Sheet2!$A$2:$C$32,2,FALSE)&amp;TEXT(Sheet1!K48,"00")&amp;TEXT(Sheet1!L48,"00"),VLOOKUP(Sheet1!I48,Sheet2!$A$2:$C$32,2,FALSE)&amp;TEXT(Sheet1!J48,"00")&amp;TEXT(Sheet1!K48,"00")&amp;IF(Sheet1!M48="手",TEXT(Sheet1!L48,"0"),TEXT(Sheet1!L48,"00"))))</f>
      </c>
      <c r="I40" s="2">
        <f>IF(Sheet1!N48="","",IF(VLOOKUP(Sheet1!N48,Sheet2!$A$2:$C$32,3,FALSE)&gt;=71,VLOOKUP(Sheet1!N48,Sheet2!$A$2:$C$32,2,FALSE)&amp;TEXT(Sheet1!P48,"00")&amp;TEXT(Sheet1!Q48,"00"),VLOOKUP(Sheet1!N48,Sheet2!$A$2:$C$32,2,FALSE)&amp;TEXT(Sheet1!O48,"00")&amp;TEXT(Sheet1!P48,"00")&amp;IF(Sheet1!R48="手",TEXT(Sheet1!Q48,"0"),TEXT(Sheet1!Q48,"00"))))</f>
      </c>
      <c r="J40" s="2">
        <f>IF(Sheet1!S48="","",IF(VLOOKUP(Sheet1!S48,Sheet2!$A$2:$C$32,3,FALSE)&gt;=71,VLOOKUP(Sheet1!S48,Sheet2!$A$2:$C$32,2,FALSE)&amp;TEXT(Sheet1!U48,"00")&amp;TEXT(Sheet1!V48,"00"),VLOOKUP(Sheet1!S48,Sheet2!$A$2:$C$32,2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$32,3,FALSE)&gt;=71,VLOOKUP(Sheet1!I49,Sheet2!$A$2:$C$32,2,FALSE)&amp;TEXT(Sheet1!K49,"00")&amp;TEXT(Sheet1!L49,"00"),VLOOKUP(Sheet1!I49,Sheet2!$A$2:$C$32,2,FALSE)&amp;TEXT(Sheet1!J49,"00")&amp;TEXT(Sheet1!K49,"00")&amp;IF(Sheet1!M49="手",TEXT(Sheet1!L49,"0"),TEXT(Sheet1!L49,"00"))))</f>
      </c>
      <c r="I41" s="2">
        <f>IF(Sheet1!N49="","",IF(VLOOKUP(Sheet1!N49,Sheet2!$A$2:$C$32,3,FALSE)&gt;=71,VLOOKUP(Sheet1!N49,Sheet2!$A$2:$C$32,2,FALSE)&amp;TEXT(Sheet1!P49,"00")&amp;TEXT(Sheet1!Q49,"00"),VLOOKUP(Sheet1!N49,Sheet2!$A$2:$C$32,2,FALSE)&amp;TEXT(Sheet1!O49,"00")&amp;TEXT(Sheet1!P49,"00")&amp;IF(Sheet1!R49="手",TEXT(Sheet1!Q49,"0"),TEXT(Sheet1!Q49,"00"))))</f>
      </c>
      <c r="J41" s="2">
        <f>IF(Sheet1!S49="","",IF(VLOOKUP(Sheet1!S49,Sheet2!$A$2:$C$32,3,FALSE)&gt;=71,VLOOKUP(Sheet1!S49,Sheet2!$A$2:$C$32,2,FALSE)&amp;TEXT(Sheet1!U49,"00")&amp;TEXT(Sheet1!V49,"00"),VLOOKUP(Sheet1!S49,Sheet2!$A$2:$C$32,2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$32,3,FALSE)&gt;=71,VLOOKUP(Sheet1!I50,Sheet2!$A$2:$C$32,2,FALSE)&amp;TEXT(Sheet1!K50,"00")&amp;TEXT(Sheet1!L50,"00"),VLOOKUP(Sheet1!I50,Sheet2!$A$2:$C$32,2,FALSE)&amp;TEXT(Sheet1!J50,"00")&amp;TEXT(Sheet1!K50,"00")&amp;IF(Sheet1!M50="手",TEXT(Sheet1!L50,"0"),TEXT(Sheet1!L50,"00"))))</f>
      </c>
      <c r="I42" s="2">
        <f>IF(Sheet1!N50="","",IF(VLOOKUP(Sheet1!N50,Sheet2!$A$2:$C$32,3,FALSE)&gt;=71,VLOOKUP(Sheet1!N50,Sheet2!$A$2:$C$32,2,FALSE)&amp;TEXT(Sheet1!P50,"00")&amp;TEXT(Sheet1!Q50,"00"),VLOOKUP(Sheet1!N50,Sheet2!$A$2:$C$32,2,FALSE)&amp;TEXT(Sheet1!O50,"00")&amp;TEXT(Sheet1!P50,"00")&amp;IF(Sheet1!R50="手",TEXT(Sheet1!Q50,"0"),TEXT(Sheet1!Q50,"00"))))</f>
      </c>
      <c r="J42" s="2">
        <f>IF(Sheet1!S50="","",IF(VLOOKUP(Sheet1!S50,Sheet2!$A$2:$C$32,3,FALSE)&gt;=71,VLOOKUP(Sheet1!S50,Sheet2!$A$2:$C$32,2,FALSE)&amp;TEXT(Sheet1!U50,"00")&amp;TEXT(Sheet1!V50,"00"),VLOOKUP(Sheet1!S50,Sheet2!$A$2:$C$32,2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$32,3,FALSE)&gt;=71,VLOOKUP(Sheet1!I51,Sheet2!$A$2:$C$32,2,FALSE)&amp;TEXT(Sheet1!K51,"00")&amp;TEXT(Sheet1!L51,"00"),VLOOKUP(Sheet1!I51,Sheet2!$A$2:$C$32,2,FALSE)&amp;TEXT(Sheet1!J51,"00")&amp;TEXT(Sheet1!K51,"00")&amp;IF(Sheet1!M51="手",TEXT(Sheet1!L51,"0"),TEXT(Sheet1!L51,"00"))))</f>
      </c>
      <c r="I43" s="2">
        <f>IF(Sheet1!N51="","",IF(VLOOKUP(Sheet1!N51,Sheet2!$A$2:$C$32,3,FALSE)&gt;=71,VLOOKUP(Sheet1!N51,Sheet2!$A$2:$C$32,2,FALSE)&amp;TEXT(Sheet1!P51,"00")&amp;TEXT(Sheet1!Q51,"00"),VLOOKUP(Sheet1!N51,Sheet2!$A$2:$C$32,2,FALSE)&amp;TEXT(Sheet1!O51,"00")&amp;TEXT(Sheet1!P51,"00")&amp;IF(Sheet1!R51="手",TEXT(Sheet1!Q51,"0"),TEXT(Sheet1!Q51,"00"))))</f>
      </c>
      <c r="J43" s="2">
        <f>IF(Sheet1!S51="","",IF(VLOOKUP(Sheet1!S51,Sheet2!$A$2:$C$32,3,FALSE)&gt;=71,VLOOKUP(Sheet1!S51,Sheet2!$A$2:$C$32,2,FALSE)&amp;TEXT(Sheet1!U51,"00")&amp;TEXT(Sheet1!V51,"00"),VLOOKUP(Sheet1!S51,Sheet2!$A$2:$C$32,2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$32,3,FALSE)&gt;=71,VLOOKUP(Sheet1!I52,Sheet2!$A$2:$C$32,2,FALSE)&amp;TEXT(Sheet1!K52,"00")&amp;TEXT(Sheet1!L52,"00"),VLOOKUP(Sheet1!I52,Sheet2!$A$2:$C$32,2,FALSE)&amp;TEXT(Sheet1!J52,"00")&amp;TEXT(Sheet1!K52,"00")&amp;IF(Sheet1!M52="手",TEXT(Sheet1!L52,"0"),TEXT(Sheet1!L52,"00"))))</f>
      </c>
      <c r="I44" s="2">
        <f>IF(Sheet1!N52="","",IF(VLOOKUP(Sheet1!N52,Sheet2!$A$2:$C$32,3,FALSE)&gt;=71,VLOOKUP(Sheet1!N52,Sheet2!$A$2:$C$32,2,FALSE)&amp;TEXT(Sheet1!P52,"00")&amp;TEXT(Sheet1!Q52,"00"),VLOOKUP(Sheet1!N52,Sheet2!$A$2:$C$32,2,FALSE)&amp;TEXT(Sheet1!O52,"00")&amp;TEXT(Sheet1!P52,"00")&amp;IF(Sheet1!R52="手",TEXT(Sheet1!Q52,"0"),TEXT(Sheet1!Q52,"00"))))</f>
      </c>
      <c r="J44" s="2">
        <f>IF(Sheet1!S52="","",IF(VLOOKUP(Sheet1!S52,Sheet2!$A$2:$C$32,3,FALSE)&gt;=71,VLOOKUP(Sheet1!S52,Sheet2!$A$2:$C$32,2,FALSE)&amp;TEXT(Sheet1!U52,"00")&amp;TEXT(Sheet1!V52,"00"),VLOOKUP(Sheet1!S52,Sheet2!$A$2:$C$32,2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$32,3,FALSE)&gt;=71,VLOOKUP(Sheet1!I53,Sheet2!$A$2:$C$32,2,FALSE)&amp;TEXT(Sheet1!K53,"00")&amp;TEXT(Sheet1!L53,"00"),VLOOKUP(Sheet1!I53,Sheet2!$A$2:$C$32,2,FALSE)&amp;TEXT(Sheet1!J53,"00")&amp;TEXT(Sheet1!K53,"00")&amp;IF(Sheet1!M53="手",TEXT(Sheet1!L53,"0"),TEXT(Sheet1!L53,"00"))))</f>
      </c>
      <c r="I45" s="2">
        <f>IF(Sheet1!N53="","",IF(VLOOKUP(Sheet1!N53,Sheet2!$A$2:$C$32,3,FALSE)&gt;=71,VLOOKUP(Sheet1!N53,Sheet2!$A$2:$C$32,2,FALSE)&amp;TEXT(Sheet1!P53,"00")&amp;TEXT(Sheet1!Q53,"00"),VLOOKUP(Sheet1!N53,Sheet2!$A$2:$C$32,2,FALSE)&amp;TEXT(Sheet1!O53,"00")&amp;TEXT(Sheet1!P53,"00")&amp;IF(Sheet1!R53="手",TEXT(Sheet1!Q53,"0"),TEXT(Sheet1!Q53,"00"))))</f>
      </c>
      <c r="J45" s="2">
        <f>IF(Sheet1!S53="","",IF(VLOOKUP(Sheet1!S53,Sheet2!$A$2:$C$32,3,FALSE)&gt;=71,VLOOKUP(Sheet1!S53,Sheet2!$A$2:$C$32,2,FALSE)&amp;TEXT(Sheet1!U53,"00")&amp;TEXT(Sheet1!V53,"00"),VLOOKUP(Sheet1!S53,Sheet2!$A$2:$C$32,2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$32,3,FALSE)&gt;=71,VLOOKUP(Sheet1!I54,Sheet2!$A$2:$C$32,2,FALSE)&amp;TEXT(Sheet1!K54,"00")&amp;TEXT(Sheet1!L54,"00"),VLOOKUP(Sheet1!I54,Sheet2!$A$2:$C$32,2,FALSE)&amp;TEXT(Sheet1!J54,"00")&amp;TEXT(Sheet1!K54,"00")&amp;IF(Sheet1!M54="手",TEXT(Sheet1!L54,"0"),TEXT(Sheet1!L54,"00"))))</f>
      </c>
      <c r="I46" s="2">
        <f>IF(Sheet1!N54="","",IF(VLOOKUP(Sheet1!N54,Sheet2!$A$2:$C$32,3,FALSE)&gt;=71,VLOOKUP(Sheet1!N54,Sheet2!$A$2:$C$32,2,FALSE)&amp;TEXT(Sheet1!P54,"00")&amp;TEXT(Sheet1!Q54,"00"),VLOOKUP(Sheet1!N54,Sheet2!$A$2:$C$32,2,FALSE)&amp;TEXT(Sheet1!O54,"00")&amp;TEXT(Sheet1!P54,"00")&amp;IF(Sheet1!R54="手",TEXT(Sheet1!Q54,"0"),TEXT(Sheet1!Q54,"00"))))</f>
      </c>
      <c r="J46" s="2">
        <f>IF(Sheet1!S54="","",IF(VLOOKUP(Sheet1!S54,Sheet2!$A$2:$C$32,3,FALSE)&gt;=71,VLOOKUP(Sheet1!S54,Sheet2!$A$2:$C$32,2,FALSE)&amp;TEXT(Sheet1!U54,"00")&amp;TEXT(Sheet1!V54,"00"),VLOOKUP(Sheet1!S54,Sheet2!$A$2:$C$32,2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$32,3,FALSE)&gt;=71,VLOOKUP(Sheet1!I55,Sheet2!$A$2:$C$32,2,FALSE)&amp;TEXT(Sheet1!K55,"00")&amp;TEXT(Sheet1!L55,"00"),VLOOKUP(Sheet1!I55,Sheet2!$A$2:$C$32,2,FALSE)&amp;TEXT(Sheet1!J55,"00")&amp;TEXT(Sheet1!K55,"00")&amp;IF(Sheet1!M55="手",TEXT(Sheet1!L55,"0"),TEXT(Sheet1!L55,"00"))))</f>
      </c>
      <c r="I47" s="2">
        <f>IF(Sheet1!N55="","",IF(VLOOKUP(Sheet1!N55,Sheet2!$A$2:$C$32,3,FALSE)&gt;=71,VLOOKUP(Sheet1!N55,Sheet2!$A$2:$C$32,2,FALSE)&amp;TEXT(Sheet1!P55,"00")&amp;TEXT(Sheet1!Q55,"00"),VLOOKUP(Sheet1!N55,Sheet2!$A$2:$C$32,2,FALSE)&amp;TEXT(Sheet1!O55,"00")&amp;TEXT(Sheet1!P55,"00")&amp;IF(Sheet1!R55="手",TEXT(Sheet1!Q55,"0"),TEXT(Sheet1!Q55,"00"))))</f>
      </c>
      <c r="J47" s="2">
        <f>IF(Sheet1!S55="","",IF(VLOOKUP(Sheet1!S55,Sheet2!$A$2:$C$32,3,FALSE)&gt;=71,VLOOKUP(Sheet1!S55,Sheet2!$A$2:$C$32,2,FALSE)&amp;TEXT(Sheet1!U55,"00")&amp;TEXT(Sheet1!V55,"00"),VLOOKUP(Sheet1!S55,Sheet2!$A$2:$C$32,2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$32,3,FALSE)&gt;=71,VLOOKUP(Sheet1!I56,Sheet2!$A$2:$C$32,2,FALSE)&amp;TEXT(Sheet1!K56,"00")&amp;TEXT(Sheet1!L56,"00"),VLOOKUP(Sheet1!I56,Sheet2!$A$2:$C$32,2,FALSE)&amp;TEXT(Sheet1!J56,"00")&amp;TEXT(Sheet1!K56,"00")&amp;IF(Sheet1!M56="手",TEXT(Sheet1!L56,"0"),TEXT(Sheet1!L56,"00"))))</f>
      </c>
      <c r="I48" s="2">
        <f>IF(Sheet1!N56="","",IF(VLOOKUP(Sheet1!N56,Sheet2!$A$2:$C$32,3,FALSE)&gt;=71,VLOOKUP(Sheet1!N56,Sheet2!$A$2:$C$32,2,FALSE)&amp;TEXT(Sheet1!P56,"00")&amp;TEXT(Sheet1!Q56,"00"),VLOOKUP(Sheet1!N56,Sheet2!$A$2:$C$32,2,FALSE)&amp;TEXT(Sheet1!O56,"00")&amp;TEXT(Sheet1!P56,"00")&amp;IF(Sheet1!R56="手",TEXT(Sheet1!Q56,"0"),TEXT(Sheet1!Q56,"00"))))</f>
      </c>
      <c r="J48" s="2">
        <f>IF(Sheet1!S56="","",IF(VLOOKUP(Sheet1!S56,Sheet2!$A$2:$C$32,3,FALSE)&gt;=71,VLOOKUP(Sheet1!S56,Sheet2!$A$2:$C$32,2,FALSE)&amp;TEXT(Sheet1!U56,"00")&amp;TEXT(Sheet1!V56,"00"),VLOOKUP(Sheet1!S56,Sheet2!$A$2:$C$32,2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$32,3,FALSE)&gt;=71,VLOOKUP(Sheet1!I57,Sheet2!$A$2:$C$32,2,FALSE)&amp;TEXT(Sheet1!K57,"00")&amp;TEXT(Sheet1!L57,"00"),VLOOKUP(Sheet1!I57,Sheet2!$A$2:$C$32,2,FALSE)&amp;TEXT(Sheet1!J57,"00")&amp;TEXT(Sheet1!K57,"00")&amp;IF(Sheet1!M57="手",TEXT(Sheet1!L57,"0"),TEXT(Sheet1!L57,"00"))))</f>
      </c>
      <c r="I49" s="2">
        <f>IF(Sheet1!N57="","",IF(VLOOKUP(Sheet1!N57,Sheet2!$A$2:$C$32,3,FALSE)&gt;=71,VLOOKUP(Sheet1!N57,Sheet2!$A$2:$C$32,2,FALSE)&amp;TEXT(Sheet1!P57,"00")&amp;TEXT(Sheet1!Q57,"00"),VLOOKUP(Sheet1!N57,Sheet2!$A$2:$C$32,2,FALSE)&amp;TEXT(Sheet1!O57,"00")&amp;TEXT(Sheet1!P57,"00")&amp;IF(Sheet1!R57="手",TEXT(Sheet1!Q57,"0"),TEXT(Sheet1!Q57,"00"))))</f>
      </c>
      <c r="J49" s="2">
        <f>IF(Sheet1!S57="","",IF(VLOOKUP(Sheet1!S57,Sheet2!$A$2:$C$32,3,FALSE)&gt;=71,VLOOKUP(Sheet1!S57,Sheet2!$A$2:$C$32,2,FALSE)&amp;TEXT(Sheet1!U57,"00")&amp;TEXT(Sheet1!V57,"00"),VLOOKUP(Sheet1!S57,Sheet2!$A$2:$C$32,2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$32,3,FALSE)&gt;=71,VLOOKUP(Sheet1!I58,Sheet2!$A$2:$C$32,2,FALSE)&amp;TEXT(Sheet1!K58,"00")&amp;TEXT(Sheet1!L58,"00"),VLOOKUP(Sheet1!I58,Sheet2!$A$2:$C$32,2,FALSE)&amp;TEXT(Sheet1!J58,"00")&amp;TEXT(Sheet1!K58,"00")&amp;IF(Sheet1!M58="手",TEXT(Sheet1!L58,"0"),TEXT(Sheet1!L58,"00"))))</f>
      </c>
      <c r="I50" s="2">
        <f>IF(Sheet1!N58="","",IF(VLOOKUP(Sheet1!N58,Sheet2!$A$2:$C$32,3,FALSE)&gt;=71,VLOOKUP(Sheet1!N58,Sheet2!$A$2:$C$32,2,FALSE)&amp;TEXT(Sheet1!P58,"00")&amp;TEXT(Sheet1!Q58,"00"),VLOOKUP(Sheet1!N58,Sheet2!$A$2:$C$32,2,FALSE)&amp;TEXT(Sheet1!O58,"00")&amp;TEXT(Sheet1!P58,"00")&amp;IF(Sheet1!R58="手",TEXT(Sheet1!Q58,"0"),TEXT(Sheet1!Q58,"00"))))</f>
      </c>
      <c r="J50" s="2">
        <f>IF(Sheet1!S58="","",IF(VLOOKUP(Sheet1!S58,Sheet2!$A$2:$C$32,3,FALSE)&gt;=71,VLOOKUP(Sheet1!S58,Sheet2!$A$2:$C$32,2,FALSE)&amp;TEXT(Sheet1!U58,"00")&amp;TEXT(Sheet1!V58,"00"),VLOOKUP(Sheet1!S58,Sheet2!$A$2:$C$32,2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$32,3,FALSE)&gt;=71,VLOOKUP(Sheet1!I59,Sheet2!$A$2:$C$32,2,FALSE)&amp;TEXT(Sheet1!K59,"00")&amp;TEXT(Sheet1!L59,"00"),VLOOKUP(Sheet1!I59,Sheet2!$A$2:$C$32,2,FALSE)&amp;TEXT(Sheet1!J59,"00")&amp;TEXT(Sheet1!K59,"00")&amp;IF(Sheet1!M59="手",TEXT(Sheet1!L59,"0"),TEXT(Sheet1!L59,"00"))))</f>
      </c>
      <c r="I51" s="2">
        <f>IF(Sheet1!N59="","",IF(VLOOKUP(Sheet1!N59,Sheet2!$A$2:$C$32,3,FALSE)&gt;=71,VLOOKUP(Sheet1!N59,Sheet2!$A$2:$C$32,2,FALSE)&amp;TEXT(Sheet1!P59,"00")&amp;TEXT(Sheet1!Q59,"00"),VLOOKUP(Sheet1!N59,Sheet2!$A$2:$C$32,2,FALSE)&amp;TEXT(Sheet1!O59,"00")&amp;TEXT(Sheet1!P59,"00")&amp;IF(Sheet1!R59="手",TEXT(Sheet1!Q59,"0"),TEXT(Sheet1!Q59,"00"))))</f>
      </c>
      <c r="J51" s="2">
        <f>IF(Sheet1!S59="","",IF(VLOOKUP(Sheet1!S59,Sheet2!$A$2:$C$32,3,FALSE)&gt;=71,VLOOKUP(Sheet1!S59,Sheet2!$A$2:$C$32,2,FALSE)&amp;TEXT(Sheet1!U59,"00")&amp;TEXT(Sheet1!V59,"00"),VLOOKUP(Sheet1!S59,Sheet2!$A$2:$C$32,2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$32,3,FALSE)&gt;=71,VLOOKUP(Sheet1!I60,Sheet2!$A$2:$C$32,2,FALSE)&amp;TEXT(Sheet1!K60,"00")&amp;TEXT(Sheet1!L60,"00"),VLOOKUP(Sheet1!I60,Sheet2!$A$2:$C$32,2,FALSE)&amp;TEXT(Sheet1!J60,"00")&amp;TEXT(Sheet1!K60,"00")&amp;IF(Sheet1!M60="手",TEXT(Sheet1!L60,"0"),TEXT(Sheet1!L60,"00"))))</f>
      </c>
      <c r="I52" s="2">
        <f>IF(Sheet1!N60="","",IF(VLOOKUP(Sheet1!N60,Sheet2!$A$2:$C$32,3,FALSE)&gt;=71,VLOOKUP(Sheet1!N60,Sheet2!$A$2:$C$32,2,FALSE)&amp;TEXT(Sheet1!P60,"00")&amp;TEXT(Sheet1!Q60,"00"),VLOOKUP(Sheet1!N60,Sheet2!$A$2:$C$32,2,FALSE)&amp;TEXT(Sheet1!O60,"00")&amp;TEXT(Sheet1!P60,"00")&amp;IF(Sheet1!R60="手",TEXT(Sheet1!Q60,"0"),TEXT(Sheet1!Q60,"00"))))</f>
      </c>
      <c r="J52" s="2">
        <f>IF(Sheet1!S60="","",IF(VLOOKUP(Sheet1!S60,Sheet2!$A$2:$C$32,3,FALSE)&gt;=71,VLOOKUP(Sheet1!S60,Sheet2!$A$2:$C$32,2,FALSE)&amp;TEXT(Sheet1!U60,"00")&amp;TEXT(Sheet1!V60,"00"),VLOOKUP(Sheet1!S60,Sheet2!$A$2:$C$32,2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$32,3,FALSE)&gt;=71,VLOOKUP(Sheet1!I61,Sheet2!$A$2:$C$32,2,FALSE)&amp;TEXT(Sheet1!K61,"00")&amp;TEXT(Sheet1!L61,"00"),VLOOKUP(Sheet1!I61,Sheet2!$A$2:$C$32,2,FALSE)&amp;TEXT(Sheet1!J61,"00")&amp;TEXT(Sheet1!K61,"00")&amp;IF(Sheet1!M61="手",TEXT(Sheet1!L61,"0"),TEXT(Sheet1!L61,"00"))))</f>
      </c>
      <c r="I53" s="2">
        <f>IF(Sheet1!N61="","",IF(VLOOKUP(Sheet1!N61,Sheet2!$A$2:$C$32,3,FALSE)&gt;=71,VLOOKUP(Sheet1!N61,Sheet2!$A$2:$C$32,2,FALSE)&amp;TEXT(Sheet1!P61,"00")&amp;TEXT(Sheet1!Q61,"00"),VLOOKUP(Sheet1!N61,Sheet2!$A$2:$C$32,2,FALSE)&amp;TEXT(Sheet1!O61,"00")&amp;TEXT(Sheet1!P61,"00")&amp;IF(Sheet1!R61="手",TEXT(Sheet1!Q61,"0"),TEXT(Sheet1!Q61,"00"))))</f>
      </c>
      <c r="J53" s="2">
        <f>IF(Sheet1!S61="","",IF(VLOOKUP(Sheet1!S61,Sheet2!$A$2:$C$32,3,FALSE)&gt;=71,VLOOKUP(Sheet1!S61,Sheet2!$A$2:$C$32,2,FALSE)&amp;TEXT(Sheet1!U61,"00")&amp;TEXT(Sheet1!V61,"00"),VLOOKUP(Sheet1!S61,Sheet2!$A$2:$C$32,2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$32,3,FALSE)&gt;=71,VLOOKUP(Sheet1!I62,Sheet2!$A$2:$C$32,2,FALSE)&amp;TEXT(Sheet1!K62,"00")&amp;TEXT(Sheet1!L62,"00"),VLOOKUP(Sheet1!I62,Sheet2!$A$2:$C$32,2,FALSE)&amp;TEXT(Sheet1!J62,"00")&amp;TEXT(Sheet1!K62,"00")&amp;IF(Sheet1!M62="手",TEXT(Sheet1!L62,"0"),TEXT(Sheet1!L62,"00"))))</f>
      </c>
      <c r="I54" s="2">
        <f>IF(Sheet1!N62="","",IF(VLOOKUP(Sheet1!N62,Sheet2!$A$2:$C$32,3,FALSE)&gt;=71,VLOOKUP(Sheet1!N62,Sheet2!$A$2:$C$32,2,FALSE)&amp;TEXT(Sheet1!P62,"00")&amp;TEXT(Sheet1!Q62,"00"),VLOOKUP(Sheet1!N62,Sheet2!$A$2:$C$32,2,FALSE)&amp;TEXT(Sheet1!O62,"00")&amp;TEXT(Sheet1!P62,"00")&amp;IF(Sheet1!R62="手",TEXT(Sheet1!Q62,"0"),TEXT(Sheet1!Q62,"00"))))</f>
      </c>
      <c r="J54" s="2">
        <f>IF(Sheet1!S62="","",IF(VLOOKUP(Sheet1!S62,Sheet2!$A$2:$C$32,3,FALSE)&gt;=71,VLOOKUP(Sheet1!S62,Sheet2!$A$2:$C$32,2,FALSE)&amp;TEXT(Sheet1!U62,"00")&amp;TEXT(Sheet1!V62,"00"),VLOOKUP(Sheet1!S62,Sheet2!$A$2:$C$32,2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$32,3,FALSE)&gt;=71,VLOOKUP(Sheet1!I63,Sheet2!$A$2:$C$32,2,FALSE)&amp;TEXT(Sheet1!K63,"00")&amp;TEXT(Sheet1!L63,"00"),VLOOKUP(Sheet1!I63,Sheet2!$A$2:$C$32,2,FALSE)&amp;TEXT(Sheet1!J63,"00")&amp;TEXT(Sheet1!K63,"00")&amp;IF(Sheet1!M63="手",TEXT(Sheet1!L63,"0"),TEXT(Sheet1!L63,"00"))))</f>
      </c>
      <c r="I55" s="2">
        <f>IF(Sheet1!N63="","",IF(VLOOKUP(Sheet1!N63,Sheet2!$A$2:$C$32,3,FALSE)&gt;=71,VLOOKUP(Sheet1!N63,Sheet2!$A$2:$C$32,2,FALSE)&amp;TEXT(Sheet1!P63,"00")&amp;TEXT(Sheet1!Q63,"00"),VLOOKUP(Sheet1!N63,Sheet2!$A$2:$C$32,2,FALSE)&amp;TEXT(Sheet1!O63,"00")&amp;TEXT(Sheet1!P63,"00")&amp;IF(Sheet1!R63="手",TEXT(Sheet1!Q63,"0"),TEXT(Sheet1!Q63,"00"))))</f>
      </c>
      <c r="J55" s="2">
        <f>IF(Sheet1!S63="","",IF(VLOOKUP(Sheet1!S63,Sheet2!$A$2:$C$32,3,FALSE)&gt;=71,VLOOKUP(Sheet1!S63,Sheet2!$A$2:$C$32,2,FALSE)&amp;TEXT(Sheet1!U63,"00")&amp;TEXT(Sheet1!V63,"00"),VLOOKUP(Sheet1!S63,Sheet2!$A$2:$C$32,2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$32,3,FALSE)&gt;=71,VLOOKUP(Sheet1!I64,Sheet2!$A$2:$C$32,2,FALSE)&amp;TEXT(Sheet1!K64,"00")&amp;TEXT(Sheet1!L64,"00"),VLOOKUP(Sheet1!I64,Sheet2!$A$2:$C$32,2,FALSE)&amp;TEXT(Sheet1!J64,"00")&amp;TEXT(Sheet1!K64,"00")&amp;IF(Sheet1!M64="手",TEXT(Sheet1!L64,"0"),TEXT(Sheet1!L64,"00"))))</f>
      </c>
      <c r="I56" s="2">
        <f>IF(Sheet1!N64="","",IF(VLOOKUP(Sheet1!N64,Sheet2!$A$2:$C$32,3,FALSE)&gt;=71,VLOOKUP(Sheet1!N64,Sheet2!$A$2:$C$32,2,FALSE)&amp;TEXT(Sheet1!P64,"00")&amp;TEXT(Sheet1!Q64,"00"),VLOOKUP(Sheet1!N64,Sheet2!$A$2:$C$32,2,FALSE)&amp;TEXT(Sheet1!O64,"00")&amp;TEXT(Sheet1!P64,"00")&amp;IF(Sheet1!R64="手",TEXT(Sheet1!Q64,"0"),TEXT(Sheet1!Q64,"00"))))</f>
      </c>
      <c r="J56" s="2">
        <f>IF(Sheet1!S64="","",IF(VLOOKUP(Sheet1!S64,Sheet2!$A$2:$C$32,3,FALSE)&gt;=71,VLOOKUP(Sheet1!S64,Sheet2!$A$2:$C$32,2,FALSE)&amp;TEXT(Sheet1!U64,"00")&amp;TEXT(Sheet1!V64,"00"),VLOOKUP(Sheet1!S64,Sheet2!$A$2:$C$32,2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$32,3,FALSE)&gt;=71,VLOOKUP(Sheet1!I65,Sheet2!$A$2:$C$32,2,FALSE)&amp;TEXT(Sheet1!K65,"00")&amp;TEXT(Sheet1!L65,"00"),VLOOKUP(Sheet1!I65,Sheet2!$A$2:$C$32,2,FALSE)&amp;TEXT(Sheet1!J65,"00")&amp;TEXT(Sheet1!K65,"00")&amp;IF(Sheet1!M65="手",TEXT(Sheet1!L65,"0"),TEXT(Sheet1!L65,"00"))))</f>
      </c>
      <c r="I57" s="2">
        <f>IF(Sheet1!N65="","",IF(VLOOKUP(Sheet1!N65,Sheet2!$A$2:$C$32,3,FALSE)&gt;=71,VLOOKUP(Sheet1!N65,Sheet2!$A$2:$C$32,2,FALSE)&amp;TEXT(Sheet1!P65,"00")&amp;TEXT(Sheet1!Q65,"00"),VLOOKUP(Sheet1!N65,Sheet2!$A$2:$C$32,2,FALSE)&amp;TEXT(Sheet1!O65,"00")&amp;TEXT(Sheet1!P65,"00")&amp;IF(Sheet1!R65="手",TEXT(Sheet1!Q65,"0"),TEXT(Sheet1!Q65,"00"))))</f>
      </c>
      <c r="J57" s="2">
        <f>IF(Sheet1!S65="","",IF(VLOOKUP(Sheet1!S65,Sheet2!$A$2:$C$32,3,FALSE)&gt;=71,VLOOKUP(Sheet1!S65,Sheet2!$A$2:$C$32,2,FALSE)&amp;TEXT(Sheet1!U65,"00")&amp;TEXT(Sheet1!V65,"00"),VLOOKUP(Sheet1!S65,Sheet2!$A$2:$C$32,2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$32,3,FALSE)&gt;=71,VLOOKUP(Sheet1!I66,Sheet2!$A$2:$C$32,2,FALSE)&amp;TEXT(Sheet1!K66,"00")&amp;TEXT(Sheet1!L66,"00"),VLOOKUP(Sheet1!I66,Sheet2!$A$2:$C$32,2,FALSE)&amp;TEXT(Sheet1!J66,"00")&amp;TEXT(Sheet1!K66,"00")&amp;IF(Sheet1!M66="手",TEXT(Sheet1!L66,"0"),TEXT(Sheet1!L66,"00"))))</f>
      </c>
      <c r="I58" s="2">
        <f>IF(Sheet1!N66="","",IF(VLOOKUP(Sheet1!N66,Sheet2!$A$2:$C$32,3,FALSE)&gt;=71,VLOOKUP(Sheet1!N66,Sheet2!$A$2:$C$32,2,FALSE)&amp;TEXT(Sheet1!P66,"00")&amp;TEXT(Sheet1!Q66,"00"),VLOOKUP(Sheet1!N66,Sheet2!$A$2:$C$32,2,FALSE)&amp;TEXT(Sheet1!O66,"00")&amp;TEXT(Sheet1!P66,"00")&amp;IF(Sheet1!R66="手",TEXT(Sheet1!Q66,"0"),TEXT(Sheet1!Q66,"00"))))</f>
      </c>
      <c r="J58" s="2">
        <f>IF(Sheet1!S66="","",IF(VLOOKUP(Sheet1!S66,Sheet2!$A$2:$C$32,3,FALSE)&gt;=71,VLOOKUP(Sheet1!S66,Sheet2!$A$2:$C$32,2,FALSE)&amp;TEXT(Sheet1!U66,"00")&amp;TEXT(Sheet1!V66,"00"),VLOOKUP(Sheet1!S66,Sheet2!$A$2:$C$32,2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$32,3,FALSE)&gt;=71,VLOOKUP(Sheet1!I67,Sheet2!$A$2:$C$32,2,FALSE)&amp;TEXT(Sheet1!K67,"00")&amp;TEXT(Sheet1!L67,"00"),VLOOKUP(Sheet1!I67,Sheet2!$A$2:$C$32,2,FALSE)&amp;TEXT(Sheet1!J67,"00")&amp;TEXT(Sheet1!K67,"00")&amp;IF(Sheet1!M67="手",TEXT(Sheet1!L67,"0"),TEXT(Sheet1!L67,"00"))))</f>
      </c>
      <c r="I59" s="2">
        <f>IF(Sheet1!N67="","",IF(VLOOKUP(Sheet1!N67,Sheet2!$A$2:$C$32,3,FALSE)&gt;=71,VLOOKUP(Sheet1!N67,Sheet2!$A$2:$C$32,2,FALSE)&amp;TEXT(Sheet1!P67,"00")&amp;TEXT(Sheet1!Q67,"00"),VLOOKUP(Sheet1!N67,Sheet2!$A$2:$C$32,2,FALSE)&amp;TEXT(Sheet1!O67,"00")&amp;TEXT(Sheet1!P67,"00")&amp;IF(Sheet1!R67="手",TEXT(Sheet1!Q67,"0"),TEXT(Sheet1!Q67,"00"))))</f>
      </c>
      <c r="J59" s="2">
        <f>IF(Sheet1!S67="","",IF(VLOOKUP(Sheet1!S67,Sheet2!$A$2:$C$32,3,FALSE)&gt;=71,VLOOKUP(Sheet1!S67,Sheet2!$A$2:$C$32,2,FALSE)&amp;TEXT(Sheet1!U67,"00")&amp;TEXT(Sheet1!V67,"00"),VLOOKUP(Sheet1!S67,Sheet2!$A$2:$C$32,2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$32,3,FALSE)&gt;=71,VLOOKUP(Sheet1!I68,Sheet2!$A$2:$C$32,2,FALSE)&amp;TEXT(Sheet1!K68,"00")&amp;TEXT(Sheet1!L68,"00"),VLOOKUP(Sheet1!I68,Sheet2!$A$2:$C$32,2,FALSE)&amp;TEXT(Sheet1!J68,"00")&amp;TEXT(Sheet1!K68,"00")&amp;IF(Sheet1!M68="手",TEXT(Sheet1!L68,"0"),TEXT(Sheet1!L68,"00"))))</f>
      </c>
      <c r="I60" s="2">
        <f>IF(Sheet1!N68="","",IF(VLOOKUP(Sheet1!N68,Sheet2!$A$2:$C$32,3,FALSE)&gt;=71,VLOOKUP(Sheet1!N68,Sheet2!$A$2:$C$32,2,FALSE)&amp;TEXT(Sheet1!P68,"00")&amp;TEXT(Sheet1!Q68,"00"),VLOOKUP(Sheet1!N68,Sheet2!$A$2:$C$32,2,FALSE)&amp;TEXT(Sheet1!O68,"00")&amp;TEXT(Sheet1!P68,"00")&amp;IF(Sheet1!R68="手",TEXT(Sheet1!Q68,"0"),TEXT(Sheet1!Q68,"00"))))</f>
      </c>
      <c r="J60" s="2">
        <f>IF(Sheet1!S68="","",IF(VLOOKUP(Sheet1!S68,Sheet2!$A$2:$C$32,3,FALSE)&gt;=71,VLOOKUP(Sheet1!S68,Sheet2!$A$2:$C$32,2,FALSE)&amp;TEXT(Sheet1!U68,"00")&amp;TEXT(Sheet1!V68,"00"),VLOOKUP(Sheet1!S68,Sheet2!$A$2:$C$32,2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$32,3,FALSE)&gt;=71,VLOOKUP(Sheet1!I69,Sheet2!$A$2:$C$32,2,FALSE)&amp;TEXT(Sheet1!K69,"00")&amp;TEXT(Sheet1!L69,"00"),VLOOKUP(Sheet1!I69,Sheet2!$A$2:$C$32,2,FALSE)&amp;TEXT(Sheet1!J69,"00")&amp;TEXT(Sheet1!K69,"00")&amp;IF(Sheet1!M69="手",TEXT(Sheet1!L69,"0"),TEXT(Sheet1!L69,"00"))))</f>
      </c>
      <c r="I61" s="2">
        <f>IF(Sheet1!N69="","",IF(VLOOKUP(Sheet1!N69,Sheet2!$A$2:$C$32,3,FALSE)&gt;=71,VLOOKUP(Sheet1!N69,Sheet2!$A$2:$C$32,2,FALSE)&amp;TEXT(Sheet1!P69,"00")&amp;TEXT(Sheet1!Q69,"00"),VLOOKUP(Sheet1!N69,Sheet2!$A$2:$C$32,2,FALSE)&amp;TEXT(Sheet1!O69,"00")&amp;TEXT(Sheet1!P69,"00")&amp;IF(Sheet1!R69="手",TEXT(Sheet1!Q69,"0"),TEXT(Sheet1!Q69,"00"))))</f>
      </c>
      <c r="J61" s="2">
        <f>IF(Sheet1!S69="","",IF(VLOOKUP(Sheet1!S69,Sheet2!$A$2:$C$32,3,FALSE)&gt;=71,VLOOKUP(Sheet1!S69,Sheet2!$A$2:$C$32,2,FALSE)&amp;TEXT(Sheet1!U69,"00")&amp;TEXT(Sheet1!V69,"00"),VLOOKUP(Sheet1!S69,Sheet2!$A$2:$C$32,2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$32,3,FALSE)&gt;=71,VLOOKUP(Sheet1!I70,Sheet2!$A$2:$C$32,2,FALSE)&amp;TEXT(Sheet1!K70,"00")&amp;TEXT(Sheet1!L70,"00"),VLOOKUP(Sheet1!I70,Sheet2!$A$2:$C$32,2,FALSE)&amp;TEXT(Sheet1!J70,"00")&amp;TEXT(Sheet1!K70,"00")&amp;IF(Sheet1!M70="手",TEXT(Sheet1!L70,"0"),TEXT(Sheet1!L70,"00"))))</f>
      </c>
      <c r="I62" s="2">
        <f>IF(Sheet1!N70="","",IF(VLOOKUP(Sheet1!N70,Sheet2!$A$2:$C$32,3,FALSE)&gt;=71,VLOOKUP(Sheet1!N70,Sheet2!$A$2:$C$32,2,FALSE)&amp;TEXT(Sheet1!P70,"00")&amp;TEXT(Sheet1!Q70,"00"),VLOOKUP(Sheet1!N70,Sheet2!$A$2:$C$32,2,FALSE)&amp;TEXT(Sheet1!O70,"00")&amp;TEXT(Sheet1!P70,"00")&amp;IF(Sheet1!R70="手",TEXT(Sheet1!Q70,"0"),TEXT(Sheet1!Q70,"00"))))</f>
      </c>
      <c r="J62" s="2">
        <f>IF(Sheet1!S70="","",IF(VLOOKUP(Sheet1!S70,Sheet2!$A$2:$C$32,3,FALSE)&gt;=71,VLOOKUP(Sheet1!S70,Sheet2!$A$2:$C$32,2,FALSE)&amp;TEXT(Sheet1!U70,"00")&amp;TEXT(Sheet1!V70,"00"),VLOOKUP(Sheet1!S70,Sheet2!$A$2:$C$32,2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$32,3,FALSE)&gt;=71,VLOOKUP(Sheet1!I71,Sheet2!$A$2:$C$32,2,FALSE)&amp;TEXT(Sheet1!K71,"00")&amp;TEXT(Sheet1!L71,"00"),VLOOKUP(Sheet1!I71,Sheet2!$A$2:$C$32,2,FALSE)&amp;TEXT(Sheet1!J71,"00")&amp;TEXT(Sheet1!K71,"00")&amp;IF(Sheet1!M71="手",TEXT(Sheet1!L71,"0"),TEXT(Sheet1!L71,"00"))))</f>
      </c>
      <c r="I63" s="2">
        <f>IF(Sheet1!N71="","",IF(VLOOKUP(Sheet1!N71,Sheet2!$A$2:$C$32,3,FALSE)&gt;=71,VLOOKUP(Sheet1!N71,Sheet2!$A$2:$C$32,2,FALSE)&amp;TEXT(Sheet1!P71,"00")&amp;TEXT(Sheet1!Q71,"00"),VLOOKUP(Sheet1!N71,Sheet2!$A$2:$C$32,2,FALSE)&amp;TEXT(Sheet1!O71,"00")&amp;TEXT(Sheet1!P71,"00")&amp;IF(Sheet1!R71="手",TEXT(Sheet1!Q71,"0"),TEXT(Sheet1!Q71,"00"))))</f>
      </c>
      <c r="J63" s="2">
        <f>IF(Sheet1!S71="","",IF(VLOOKUP(Sheet1!S71,Sheet2!$A$2:$C$32,3,FALSE)&gt;=71,VLOOKUP(Sheet1!S71,Sheet2!$A$2:$C$32,2,FALSE)&amp;TEXT(Sheet1!U71,"00")&amp;TEXT(Sheet1!V71,"00"),VLOOKUP(Sheet1!S71,Sheet2!$A$2:$C$32,2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$32,3,FALSE)&gt;=71,VLOOKUP(Sheet1!I72,Sheet2!$A$2:$C$32,2,FALSE)&amp;TEXT(Sheet1!K72,"00")&amp;TEXT(Sheet1!L72,"00"),VLOOKUP(Sheet1!I72,Sheet2!$A$2:$C$32,2,FALSE)&amp;TEXT(Sheet1!J72,"00")&amp;TEXT(Sheet1!K72,"00")&amp;IF(Sheet1!M72="手",TEXT(Sheet1!L72,"0"),TEXT(Sheet1!L72,"00"))))</f>
      </c>
      <c r="I64" s="2">
        <f>IF(Sheet1!N72="","",IF(VLOOKUP(Sheet1!N72,Sheet2!$A$2:$C$32,3,FALSE)&gt;=71,VLOOKUP(Sheet1!N72,Sheet2!$A$2:$C$32,2,FALSE)&amp;TEXT(Sheet1!P72,"00")&amp;TEXT(Sheet1!Q72,"00"),VLOOKUP(Sheet1!N72,Sheet2!$A$2:$C$32,2,FALSE)&amp;TEXT(Sheet1!O72,"00")&amp;TEXT(Sheet1!P72,"00")&amp;IF(Sheet1!R72="手",TEXT(Sheet1!Q72,"0"),TEXT(Sheet1!Q72,"00"))))</f>
      </c>
      <c r="J64" s="2">
        <f>IF(Sheet1!S72="","",IF(VLOOKUP(Sheet1!S72,Sheet2!$A$2:$C$32,3,FALSE)&gt;=71,VLOOKUP(Sheet1!S72,Sheet2!$A$2:$C$32,2,FALSE)&amp;TEXT(Sheet1!U72,"00")&amp;TEXT(Sheet1!V72,"00"),VLOOKUP(Sheet1!S72,Sheet2!$A$2:$C$32,2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$32,3,FALSE)&gt;=71,VLOOKUP(Sheet1!I73,Sheet2!$A$2:$C$32,2,FALSE)&amp;TEXT(Sheet1!K73,"00")&amp;TEXT(Sheet1!L73,"00"),VLOOKUP(Sheet1!I73,Sheet2!$A$2:$C$32,2,FALSE)&amp;TEXT(Sheet1!J73,"00")&amp;TEXT(Sheet1!K73,"00")&amp;IF(Sheet1!M73="手",TEXT(Sheet1!L73,"0"),TEXT(Sheet1!L73,"00"))))</f>
      </c>
      <c r="I65" s="2">
        <f>IF(Sheet1!N73="","",IF(VLOOKUP(Sheet1!N73,Sheet2!$A$2:$C$32,3,FALSE)&gt;=71,VLOOKUP(Sheet1!N73,Sheet2!$A$2:$C$32,2,FALSE)&amp;TEXT(Sheet1!P73,"00")&amp;TEXT(Sheet1!Q73,"00"),VLOOKUP(Sheet1!N73,Sheet2!$A$2:$C$32,2,FALSE)&amp;TEXT(Sheet1!O73,"00")&amp;TEXT(Sheet1!P73,"00")&amp;IF(Sheet1!R73="手",TEXT(Sheet1!Q73,"0"),TEXT(Sheet1!Q73,"00"))))</f>
      </c>
      <c r="J65" s="2">
        <f>IF(Sheet1!S73="","",IF(VLOOKUP(Sheet1!S73,Sheet2!$A$2:$C$32,3,FALSE)&gt;=71,VLOOKUP(Sheet1!S73,Sheet2!$A$2:$C$32,2,FALSE)&amp;TEXT(Sheet1!U73,"00")&amp;TEXT(Sheet1!V73,"00"),VLOOKUP(Sheet1!S73,Sheet2!$A$2:$C$32,2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$32,3,FALSE)&gt;=71,VLOOKUP(Sheet1!I74,Sheet2!$A$2:$C$32,2,FALSE)&amp;TEXT(Sheet1!K74,"00")&amp;TEXT(Sheet1!L74,"00"),VLOOKUP(Sheet1!I74,Sheet2!$A$2:$C$32,2,FALSE)&amp;TEXT(Sheet1!J74,"00")&amp;TEXT(Sheet1!K74,"00")&amp;IF(Sheet1!M74="手",TEXT(Sheet1!L74,"0"),TEXT(Sheet1!L74,"00"))))</f>
      </c>
      <c r="I66" s="2">
        <f>IF(Sheet1!N74="","",IF(VLOOKUP(Sheet1!N74,Sheet2!$A$2:$C$32,3,FALSE)&gt;=71,VLOOKUP(Sheet1!N74,Sheet2!$A$2:$C$32,2,FALSE)&amp;TEXT(Sheet1!P74,"00")&amp;TEXT(Sheet1!Q74,"00"),VLOOKUP(Sheet1!N74,Sheet2!$A$2:$C$32,2,FALSE)&amp;TEXT(Sheet1!O74,"00")&amp;TEXT(Sheet1!P74,"00")&amp;IF(Sheet1!R74="手",TEXT(Sheet1!Q74,"0"),TEXT(Sheet1!Q74,"00"))))</f>
      </c>
      <c r="J66" s="2">
        <f>IF(Sheet1!S74="","",IF(VLOOKUP(Sheet1!S74,Sheet2!$A$2:$C$32,3,FALSE)&gt;=71,VLOOKUP(Sheet1!S74,Sheet2!$A$2:$C$32,2,FALSE)&amp;TEXT(Sheet1!U74,"00")&amp;TEXT(Sheet1!V74,"00"),VLOOKUP(Sheet1!S74,Sheet2!$A$2:$C$32,2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$32,3,FALSE)&gt;=71,VLOOKUP(Sheet1!I75,Sheet2!$A$2:$C$32,2,FALSE)&amp;TEXT(Sheet1!K75,"00")&amp;TEXT(Sheet1!L75,"00"),VLOOKUP(Sheet1!I75,Sheet2!$A$2:$C$32,2,FALSE)&amp;TEXT(Sheet1!J75,"00")&amp;TEXT(Sheet1!K75,"00")&amp;IF(Sheet1!M75="手",TEXT(Sheet1!L75,"0"),TEXT(Sheet1!L75,"00"))))</f>
      </c>
      <c r="I67" s="2">
        <f>IF(Sheet1!N75="","",IF(VLOOKUP(Sheet1!N75,Sheet2!$A$2:$C$32,3,FALSE)&gt;=71,VLOOKUP(Sheet1!N75,Sheet2!$A$2:$C$32,2,FALSE)&amp;TEXT(Sheet1!P75,"00")&amp;TEXT(Sheet1!Q75,"00"),VLOOKUP(Sheet1!N75,Sheet2!$A$2:$C$32,2,FALSE)&amp;TEXT(Sheet1!O75,"00")&amp;TEXT(Sheet1!P75,"00")&amp;IF(Sheet1!R75="手",TEXT(Sheet1!Q75,"0"),TEXT(Sheet1!Q75,"00"))))</f>
      </c>
      <c r="J67" s="2">
        <f>IF(Sheet1!S75="","",IF(VLOOKUP(Sheet1!S75,Sheet2!$A$2:$C$32,3,FALSE)&gt;=71,VLOOKUP(Sheet1!S75,Sheet2!$A$2:$C$32,2,FALSE)&amp;TEXT(Sheet1!U75,"00")&amp;TEXT(Sheet1!V75,"00"),VLOOKUP(Sheet1!S75,Sheet2!$A$2:$C$32,2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$32,3,FALSE)&gt;=71,VLOOKUP(Sheet1!I76,Sheet2!$A$2:$C$32,2,FALSE)&amp;TEXT(Sheet1!K76,"00")&amp;TEXT(Sheet1!L76,"00"),VLOOKUP(Sheet1!I76,Sheet2!$A$2:$C$32,2,FALSE)&amp;TEXT(Sheet1!J76,"00")&amp;TEXT(Sheet1!K76,"00")&amp;IF(Sheet1!M76="手",TEXT(Sheet1!L76,"0"),TEXT(Sheet1!L76,"00"))))</f>
      </c>
      <c r="I68" s="2">
        <f>IF(Sheet1!N76="","",IF(VLOOKUP(Sheet1!N76,Sheet2!$A$2:$C$32,3,FALSE)&gt;=71,VLOOKUP(Sheet1!N76,Sheet2!$A$2:$C$32,2,FALSE)&amp;TEXT(Sheet1!P76,"00")&amp;TEXT(Sheet1!Q76,"00"),VLOOKUP(Sheet1!N76,Sheet2!$A$2:$C$32,2,FALSE)&amp;TEXT(Sheet1!O76,"00")&amp;TEXT(Sheet1!P76,"00")&amp;IF(Sheet1!R76="手",TEXT(Sheet1!Q76,"0"),TEXT(Sheet1!Q76,"00"))))</f>
      </c>
      <c r="J68" s="2">
        <f>IF(Sheet1!S76="","",IF(VLOOKUP(Sheet1!S76,Sheet2!$A$2:$C$32,3,FALSE)&gt;=71,VLOOKUP(Sheet1!S76,Sheet2!$A$2:$C$32,2,FALSE)&amp;TEXT(Sheet1!U76,"00")&amp;TEXT(Sheet1!V76,"00"),VLOOKUP(Sheet1!S76,Sheet2!$A$2:$C$32,2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$32,3,FALSE)&gt;=71,VLOOKUP(Sheet1!I77,Sheet2!$A$2:$C$32,2,FALSE)&amp;TEXT(Sheet1!K77,"00")&amp;TEXT(Sheet1!L77,"00"),VLOOKUP(Sheet1!I77,Sheet2!$A$2:$C$32,2,FALSE)&amp;TEXT(Sheet1!J77,"00")&amp;TEXT(Sheet1!K77,"00")&amp;IF(Sheet1!M77="手",TEXT(Sheet1!L77,"0"),TEXT(Sheet1!L77,"00"))))</f>
      </c>
      <c r="I69" s="2">
        <f>IF(Sheet1!N77="","",IF(VLOOKUP(Sheet1!N77,Sheet2!$A$2:$C$32,3,FALSE)&gt;=71,VLOOKUP(Sheet1!N77,Sheet2!$A$2:$C$32,2,FALSE)&amp;TEXT(Sheet1!P77,"00")&amp;TEXT(Sheet1!Q77,"00"),VLOOKUP(Sheet1!N77,Sheet2!$A$2:$C$32,2,FALSE)&amp;TEXT(Sheet1!O77,"00")&amp;TEXT(Sheet1!P77,"00")&amp;IF(Sheet1!R77="手",TEXT(Sheet1!Q77,"0"),TEXT(Sheet1!Q77,"00"))))</f>
      </c>
      <c r="J69" s="2">
        <f>IF(Sheet1!S77="","",IF(VLOOKUP(Sheet1!S77,Sheet2!$A$2:$C$32,3,FALSE)&gt;=71,VLOOKUP(Sheet1!S77,Sheet2!$A$2:$C$32,2,FALSE)&amp;TEXT(Sheet1!U77,"00")&amp;TEXT(Sheet1!V77,"00"),VLOOKUP(Sheet1!S77,Sheet2!$A$2:$C$32,2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$32,3,FALSE)&gt;=71,VLOOKUP(Sheet1!I78,Sheet2!$A$2:$C$32,2,FALSE)&amp;TEXT(Sheet1!K78,"00")&amp;TEXT(Sheet1!L78,"00"),VLOOKUP(Sheet1!I78,Sheet2!$A$2:$C$32,2,FALSE)&amp;TEXT(Sheet1!J78,"00")&amp;TEXT(Sheet1!K78,"00")&amp;IF(Sheet1!M78="手",TEXT(Sheet1!L78,"0"),TEXT(Sheet1!L78,"00"))))</f>
      </c>
      <c r="I70" s="2">
        <f>IF(Sheet1!N78="","",IF(VLOOKUP(Sheet1!N78,Sheet2!$A$2:$C$32,3,FALSE)&gt;=71,VLOOKUP(Sheet1!N78,Sheet2!$A$2:$C$32,2,FALSE)&amp;TEXT(Sheet1!P78,"00")&amp;TEXT(Sheet1!Q78,"00"),VLOOKUP(Sheet1!N78,Sheet2!$A$2:$C$32,2,FALSE)&amp;TEXT(Sheet1!O78,"00")&amp;TEXT(Sheet1!P78,"00")&amp;IF(Sheet1!R78="手",TEXT(Sheet1!Q78,"0"),TEXT(Sheet1!Q78,"00"))))</f>
      </c>
      <c r="J70" s="2">
        <f>IF(Sheet1!S78="","",IF(VLOOKUP(Sheet1!S78,Sheet2!$A$2:$C$32,3,FALSE)&gt;=71,VLOOKUP(Sheet1!S78,Sheet2!$A$2:$C$32,2,FALSE)&amp;TEXT(Sheet1!U78,"00")&amp;TEXT(Sheet1!V78,"00"),VLOOKUP(Sheet1!S78,Sheet2!$A$2:$C$32,2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$32,3,FALSE)&gt;=71,VLOOKUP(Sheet1!I79,Sheet2!$A$2:$C$32,2,FALSE)&amp;TEXT(Sheet1!K79,"00")&amp;TEXT(Sheet1!L79,"00"),VLOOKUP(Sheet1!I79,Sheet2!$A$2:$C$32,2,FALSE)&amp;TEXT(Sheet1!J79,"00")&amp;TEXT(Sheet1!K79,"00")&amp;IF(Sheet1!M79="手",TEXT(Sheet1!L79,"0"),TEXT(Sheet1!L79,"00"))))</f>
      </c>
      <c r="I71" s="2">
        <f>IF(Sheet1!N79="","",IF(VLOOKUP(Sheet1!N79,Sheet2!$A$2:$C$32,3,FALSE)&gt;=71,VLOOKUP(Sheet1!N79,Sheet2!$A$2:$C$32,2,FALSE)&amp;TEXT(Sheet1!P79,"00")&amp;TEXT(Sheet1!Q79,"00"),VLOOKUP(Sheet1!N79,Sheet2!$A$2:$C$32,2,FALSE)&amp;TEXT(Sheet1!O79,"00")&amp;TEXT(Sheet1!P79,"00")&amp;IF(Sheet1!R79="手",TEXT(Sheet1!Q79,"0"),TEXT(Sheet1!Q79,"00"))))</f>
      </c>
      <c r="J71" s="2">
        <f>IF(Sheet1!S79="","",IF(VLOOKUP(Sheet1!S79,Sheet2!$A$2:$C$32,3,FALSE)&gt;=71,VLOOKUP(Sheet1!S79,Sheet2!$A$2:$C$32,2,FALSE)&amp;TEXT(Sheet1!U79,"00")&amp;TEXT(Sheet1!V79,"00"),VLOOKUP(Sheet1!S79,Sheet2!$A$2:$C$32,2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$32,3,FALSE)&gt;=71,VLOOKUP(Sheet1!I80,Sheet2!$A$2:$C$32,2,FALSE)&amp;TEXT(Sheet1!K80,"00")&amp;TEXT(Sheet1!L80,"00"),VLOOKUP(Sheet1!I80,Sheet2!$A$2:$C$32,2,FALSE)&amp;TEXT(Sheet1!J80,"00")&amp;TEXT(Sheet1!K80,"00")&amp;IF(Sheet1!M80="手",TEXT(Sheet1!L80,"0"),TEXT(Sheet1!L80,"00"))))</f>
      </c>
      <c r="I72" s="2">
        <f>IF(Sheet1!N80="","",IF(VLOOKUP(Sheet1!N80,Sheet2!$A$2:$C$32,3,FALSE)&gt;=71,VLOOKUP(Sheet1!N80,Sheet2!$A$2:$C$32,2,FALSE)&amp;TEXT(Sheet1!P80,"00")&amp;TEXT(Sheet1!Q80,"00"),VLOOKUP(Sheet1!N80,Sheet2!$A$2:$C$32,2,FALSE)&amp;TEXT(Sheet1!O80,"00")&amp;TEXT(Sheet1!P80,"00")&amp;IF(Sheet1!R80="手",TEXT(Sheet1!Q80,"0"),TEXT(Sheet1!Q80,"00"))))</f>
      </c>
      <c r="J72" s="2">
        <f>IF(Sheet1!S80="","",IF(VLOOKUP(Sheet1!S80,Sheet2!$A$2:$C$32,3,FALSE)&gt;=71,VLOOKUP(Sheet1!S80,Sheet2!$A$2:$C$32,2,FALSE)&amp;TEXT(Sheet1!U80,"00")&amp;TEXT(Sheet1!V80,"00"),VLOOKUP(Sheet1!S80,Sheet2!$A$2:$C$32,2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$32,3,FALSE)&gt;=71,VLOOKUP(Sheet1!I81,Sheet2!$A$2:$C$32,2,FALSE)&amp;TEXT(Sheet1!K81,"00")&amp;TEXT(Sheet1!L81,"00"),VLOOKUP(Sheet1!I81,Sheet2!$A$2:$C$32,2,FALSE)&amp;TEXT(Sheet1!J81,"00")&amp;TEXT(Sheet1!K81,"00")&amp;IF(Sheet1!M81="手",TEXT(Sheet1!L81,"0"),TEXT(Sheet1!L81,"00"))))</f>
      </c>
      <c r="I73" s="2">
        <f>IF(Sheet1!N81="","",IF(VLOOKUP(Sheet1!N81,Sheet2!$A$2:$C$32,3,FALSE)&gt;=71,VLOOKUP(Sheet1!N81,Sheet2!$A$2:$C$32,2,FALSE)&amp;TEXT(Sheet1!P81,"00")&amp;TEXT(Sheet1!Q81,"00"),VLOOKUP(Sheet1!N81,Sheet2!$A$2:$C$32,2,FALSE)&amp;TEXT(Sheet1!O81,"00")&amp;TEXT(Sheet1!P81,"00")&amp;IF(Sheet1!R81="手",TEXT(Sheet1!Q81,"0"),TEXT(Sheet1!Q81,"00"))))</f>
      </c>
      <c r="J73" s="2">
        <f>IF(Sheet1!S81="","",IF(VLOOKUP(Sheet1!S81,Sheet2!$A$2:$C$32,3,FALSE)&gt;=71,VLOOKUP(Sheet1!S81,Sheet2!$A$2:$C$32,2,FALSE)&amp;TEXT(Sheet1!U81,"00")&amp;TEXT(Sheet1!V81,"00"),VLOOKUP(Sheet1!S81,Sheet2!$A$2:$C$32,2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$32,3,FALSE)&gt;=71,VLOOKUP(Sheet1!I82,Sheet2!$A$2:$C$32,2,FALSE)&amp;TEXT(Sheet1!K82,"00")&amp;TEXT(Sheet1!L82,"00"),VLOOKUP(Sheet1!I82,Sheet2!$A$2:$C$32,2,FALSE)&amp;TEXT(Sheet1!J82,"00")&amp;TEXT(Sheet1!K82,"00")&amp;IF(Sheet1!M82="手",TEXT(Sheet1!L82,"0"),TEXT(Sheet1!L82,"00"))))</f>
      </c>
      <c r="I74" s="2">
        <f>IF(Sheet1!N82="","",IF(VLOOKUP(Sheet1!N82,Sheet2!$A$2:$C$32,3,FALSE)&gt;=71,VLOOKUP(Sheet1!N82,Sheet2!$A$2:$C$32,2,FALSE)&amp;TEXT(Sheet1!P82,"00")&amp;TEXT(Sheet1!Q82,"00"),VLOOKUP(Sheet1!N82,Sheet2!$A$2:$C$32,2,FALSE)&amp;TEXT(Sheet1!O82,"00")&amp;TEXT(Sheet1!P82,"00")&amp;IF(Sheet1!R82="手",TEXT(Sheet1!Q82,"0"),TEXT(Sheet1!Q82,"00"))))</f>
      </c>
      <c r="J74" s="2">
        <f>IF(Sheet1!S82="","",IF(VLOOKUP(Sheet1!S82,Sheet2!$A$2:$C$32,3,FALSE)&gt;=71,VLOOKUP(Sheet1!S82,Sheet2!$A$2:$C$32,2,FALSE)&amp;TEXT(Sheet1!U82,"00")&amp;TEXT(Sheet1!V82,"00"),VLOOKUP(Sheet1!S82,Sheet2!$A$2:$C$32,2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$32,3,FALSE)&gt;=71,VLOOKUP(Sheet1!I83,Sheet2!$A$2:$C$32,2,FALSE)&amp;TEXT(Sheet1!K83,"00")&amp;TEXT(Sheet1!L83,"00"),VLOOKUP(Sheet1!I83,Sheet2!$A$2:$C$32,2,FALSE)&amp;TEXT(Sheet1!J83,"00")&amp;TEXT(Sheet1!K83,"00")&amp;IF(Sheet1!M83="手",TEXT(Sheet1!L83,"0"),TEXT(Sheet1!L83,"00"))))</f>
      </c>
      <c r="I75" s="2">
        <f>IF(Sheet1!N83="","",IF(VLOOKUP(Sheet1!N83,Sheet2!$A$2:$C$32,3,FALSE)&gt;=71,VLOOKUP(Sheet1!N83,Sheet2!$A$2:$C$32,2,FALSE)&amp;TEXT(Sheet1!P83,"00")&amp;TEXT(Sheet1!Q83,"00"),VLOOKUP(Sheet1!N83,Sheet2!$A$2:$C$32,2,FALSE)&amp;TEXT(Sheet1!O83,"00")&amp;TEXT(Sheet1!P83,"00")&amp;IF(Sheet1!R83="手",TEXT(Sheet1!Q83,"0"),TEXT(Sheet1!Q83,"00"))))</f>
      </c>
      <c r="J75" s="2">
        <f>IF(Sheet1!S83="","",IF(VLOOKUP(Sheet1!S83,Sheet2!$A$2:$C$32,3,FALSE)&gt;=71,VLOOKUP(Sheet1!S83,Sheet2!$A$2:$C$32,2,FALSE)&amp;TEXT(Sheet1!U83,"00")&amp;TEXT(Sheet1!V83,"00"),VLOOKUP(Sheet1!S83,Sheet2!$A$2:$C$32,2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$32,3,FALSE)&gt;=71,VLOOKUP(Sheet1!I84,Sheet2!$A$2:$C$32,2,FALSE)&amp;TEXT(Sheet1!K84,"00")&amp;TEXT(Sheet1!L84,"00"),VLOOKUP(Sheet1!I84,Sheet2!$A$2:$C$32,2,FALSE)&amp;TEXT(Sheet1!J84,"00")&amp;TEXT(Sheet1!K84,"00")&amp;IF(Sheet1!M84="手",TEXT(Sheet1!L84,"0"),TEXT(Sheet1!L84,"00"))))</f>
      </c>
      <c r="I76" s="2">
        <f>IF(Sheet1!N84="","",IF(VLOOKUP(Sheet1!N84,Sheet2!$A$2:$C$32,3,FALSE)&gt;=71,VLOOKUP(Sheet1!N84,Sheet2!$A$2:$C$32,2,FALSE)&amp;TEXT(Sheet1!P84,"00")&amp;TEXT(Sheet1!Q84,"00"),VLOOKUP(Sheet1!N84,Sheet2!$A$2:$C$32,2,FALSE)&amp;TEXT(Sheet1!O84,"00")&amp;TEXT(Sheet1!P84,"00")&amp;IF(Sheet1!R84="手",TEXT(Sheet1!Q84,"0"),TEXT(Sheet1!Q84,"00"))))</f>
      </c>
      <c r="J76" s="2">
        <f>IF(Sheet1!S84="","",IF(VLOOKUP(Sheet1!S84,Sheet2!$A$2:$C$32,3,FALSE)&gt;=71,VLOOKUP(Sheet1!S84,Sheet2!$A$2:$C$32,2,FALSE)&amp;TEXT(Sheet1!U84,"00")&amp;TEXT(Sheet1!V84,"00"),VLOOKUP(Sheet1!S84,Sheet2!$A$2:$C$32,2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$32,3,FALSE)&gt;=71,VLOOKUP(Sheet1!I85,Sheet2!$A$2:$C$32,2,FALSE)&amp;TEXT(Sheet1!K85,"00")&amp;TEXT(Sheet1!L85,"00"),VLOOKUP(Sheet1!I85,Sheet2!$A$2:$C$32,2,FALSE)&amp;TEXT(Sheet1!J85,"00")&amp;TEXT(Sheet1!K85,"00")&amp;IF(Sheet1!M85="手",TEXT(Sheet1!L85,"0"),TEXT(Sheet1!L85,"00"))))</f>
      </c>
      <c r="I77" s="2">
        <f>IF(Sheet1!N85="","",IF(VLOOKUP(Sheet1!N85,Sheet2!$A$2:$C$32,3,FALSE)&gt;=71,VLOOKUP(Sheet1!N85,Sheet2!$A$2:$C$32,2,FALSE)&amp;TEXT(Sheet1!P85,"00")&amp;TEXT(Sheet1!Q85,"00"),VLOOKUP(Sheet1!N85,Sheet2!$A$2:$C$32,2,FALSE)&amp;TEXT(Sheet1!O85,"00")&amp;TEXT(Sheet1!P85,"00")&amp;IF(Sheet1!R85="手",TEXT(Sheet1!Q85,"0"),TEXT(Sheet1!Q85,"00"))))</f>
      </c>
      <c r="J77" s="2">
        <f>IF(Sheet1!S85="","",IF(VLOOKUP(Sheet1!S85,Sheet2!$A$2:$C$32,3,FALSE)&gt;=71,VLOOKUP(Sheet1!S85,Sheet2!$A$2:$C$32,2,FALSE)&amp;TEXT(Sheet1!U85,"00")&amp;TEXT(Sheet1!V85,"00"),VLOOKUP(Sheet1!S85,Sheet2!$A$2:$C$32,2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$32,3,FALSE)&gt;=71,VLOOKUP(Sheet1!I86,Sheet2!$A$2:$C$32,2,FALSE)&amp;TEXT(Sheet1!K86,"00")&amp;TEXT(Sheet1!L86,"00"),VLOOKUP(Sheet1!I86,Sheet2!$A$2:$C$32,2,FALSE)&amp;TEXT(Sheet1!J86,"00")&amp;TEXT(Sheet1!K86,"00")&amp;IF(Sheet1!M86="手",TEXT(Sheet1!L86,"0"),TEXT(Sheet1!L86,"00"))))</f>
      </c>
      <c r="I78" s="2">
        <f>IF(Sheet1!N86="","",IF(VLOOKUP(Sheet1!N86,Sheet2!$A$2:$C$32,3,FALSE)&gt;=71,VLOOKUP(Sheet1!N86,Sheet2!$A$2:$C$32,2,FALSE)&amp;TEXT(Sheet1!P86,"00")&amp;TEXT(Sheet1!Q86,"00"),VLOOKUP(Sheet1!N86,Sheet2!$A$2:$C$32,2,FALSE)&amp;TEXT(Sheet1!O86,"00")&amp;TEXT(Sheet1!P86,"00")&amp;IF(Sheet1!R86="手",TEXT(Sheet1!Q86,"0"),TEXT(Sheet1!Q86,"00"))))</f>
      </c>
      <c r="J78" s="2">
        <f>IF(Sheet1!S86="","",IF(VLOOKUP(Sheet1!S86,Sheet2!$A$2:$C$32,3,FALSE)&gt;=71,VLOOKUP(Sheet1!S86,Sheet2!$A$2:$C$32,2,FALSE)&amp;TEXT(Sheet1!U86,"00")&amp;TEXT(Sheet1!V86,"00"),VLOOKUP(Sheet1!S86,Sheet2!$A$2:$C$32,2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$32,3,FALSE)&gt;=71,VLOOKUP(Sheet1!I87,Sheet2!$A$2:$C$32,2,FALSE)&amp;TEXT(Sheet1!K87,"00")&amp;TEXT(Sheet1!L87,"00"),VLOOKUP(Sheet1!I87,Sheet2!$A$2:$C$32,2,FALSE)&amp;TEXT(Sheet1!J87,"00")&amp;TEXT(Sheet1!K87,"00")&amp;IF(Sheet1!M87="手",TEXT(Sheet1!L87,"0"),TEXT(Sheet1!L87,"00"))))</f>
      </c>
      <c r="I79" s="2">
        <f>IF(Sheet1!N87="","",IF(VLOOKUP(Sheet1!N87,Sheet2!$A$2:$C$32,3,FALSE)&gt;=71,VLOOKUP(Sheet1!N87,Sheet2!$A$2:$C$32,2,FALSE)&amp;TEXT(Sheet1!P87,"00")&amp;TEXT(Sheet1!Q87,"00"),VLOOKUP(Sheet1!N87,Sheet2!$A$2:$C$32,2,FALSE)&amp;TEXT(Sheet1!O87,"00")&amp;TEXT(Sheet1!P87,"00")&amp;IF(Sheet1!R87="手",TEXT(Sheet1!Q87,"0"),TEXT(Sheet1!Q87,"00"))))</f>
      </c>
      <c r="J79" s="2">
        <f>IF(Sheet1!S87="","",IF(VLOOKUP(Sheet1!S87,Sheet2!$A$2:$C$32,3,FALSE)&gt;=71,VLOOKUP(Sheet1!S87,Sheet2!$A$2:$C$32,2,FALSE)&amp;TEXT(Sheet1!U87,"00")&amp;TEXT(Sheet1!V87,"00"),VLOOKUP(Sheet1!S87,Sheet2!$A$2:$C$32,2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$32,3,FALSE)&gt;=71,VLOOKUP(Sheet1!I88,Sheet2!$A$2:$C$32,2,FALSE)&amp;TEXT(Sheet1!K88,"00")&amp;TEXT(Sheet1!L88,"00"),VLOOKUP(Sheet1!I88,Sheet2!$A$2:$C$32,2,FALSE)&amp;TEXT(Sheet1!J88,"00")&amp;TEXT(Sheet1!K88,"00")&amp;IF(Sheet1!M88="手",TEXT(Sheet1!L88,"0"),TEXT(Sheet1!L88,"00"))))</f>
      </c>
      <c r="I80" s="2">
        <f>IF(Sheet1!N88="","",IF(VLOOKUP(Sheet1!N88,Sheet2!$A$2:$C$32,3,FALSE)&gt;=71,VLOOKUP(Sheet1!N88,Sheet2!$A$2:$C$32,2,FALSE)&amp;TEXT(Sheet1!P88,"00")&amp;TEXT(Sheet1!Q88,"00"),VLOOKUP(Sheet1!N88,Sheet2!$A$2:$C$32,2,FALSE)&amp;TEXT(Sheet1!O88,"00")&amp;TEXT(Sheet1!P88,"00")&amp;IF(Sheet1!R88="手",TEXT(Sheet1!Q88,"0"),TEXT(Sheet1!Q88,"00"))))</f>
      </c>
      <c r="J80" s="2">
        <f>IF(Sheet1!S88="","",IF(VLOOKUP(Sheet1!S88,Sheet2!$A$2:$C$32,3,FALSE)&gt;=71,VLOOKUP(Sheet1!S88,Sheet2!$A$2:$C$32,2,FALSE)&amp;TEXT(Sheet1!U88,"00")&amp;TEXT(Sheet1!V88,"00"),VLOOKUP(Sheet1!S88,Sheet2!$A$2:$C$32,2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$32,3,FALSE)&gt;=71,VLOOKUP(Sheet1!I89,Sheet2!$A$2:$C$32,2,FALSE)&amp;TEXT(Sheet1!K89,"00")&amp;TEXT(Sheet1!L89,"00"),VLOOKUP(Sheet1!I89,Sheet2!$A$2:$C$32,2,FALSE)&amp;TEXT(Sheet1!J89,"00")&amp;TEXT(Sheet1!K89,"00")&amp;IF(Sheet1!M89="手",TEXT(Sheet1!L89,"0"),TEXT(Sheet1!L89,"00"))))</f>
      </c>
      <c r="I81" s="2">
        <f>IF(Sheet1!N89="","",IF(VLOOKUP(Sheet1!N89,Sheet2!$A$2:$C$32,3,FALSE)&gt;=71,VLOOKUP(Sheet1!N89,Sheet2!$A$2:$C$32,2,FALSE)&amp;TEXT(Sheet1!P89,"00")&amp;TEXT(Sheet1!Q89,"00"),VLOOKUP(Sheet1!N89,Sheet2!$A$2:$C$32,2,FALSE)&amp;TEXT(Sheet1!O89,"00")&amp;TEXT(Sheet1!P89,"00")&amp;IF(Sheet1!R89="手",TEXT(Sheet1!Q89,"0"),TEXT(Sheet1!Q89,"00"))))</f>
      </c>
      <c r="J81" s="2">
        <f>IF(Sheet1!S89="","",IF(VLOOKUP(Sheet1!S89,Sheet2!$A$2:$C$32,3,FALSE)&gt;=71,VLOOKUP(Sheet1!S89,Sheet2!$A$2:$C$32,2,FALSE)&amp;TEXT(Sheet1!U89,"00")&amp;TEXT(Sheet1!V89,"00"),VLOOKUP(Sheet1!S89,Sheet2!$A$2:$C$32,2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$32,3,FALSE)&gt;=71,VLOOKUP(Sheet1!I90,Sheet2!$A$2:$C$32,2,FALSE)&amp;TEXT(Sheet1!K90,"00")&amp;TEXT(Sheet1!L90,"00"),VLOOKUP(Sheet1!I90,Sheet2!$A$2:$C$32,2,FALSE)&amp;TEXT(Sheet1!J90,"00")&amp;TEXT(Sheet1!K90,"00")&amp;IF(Sheet1!M90="手",TEXT(Sheet1!L90,"0"),TEXT(Sheet1!L90,"00"))))</f>
      </c>
      <c r="I82" s="2">
        <f>IF(Sheet1!N90="","",IF(VLOOKUP(Sheet1!N90,Sheet2!$A$2:$C$32,3,FALSE)&gt;=71,VLOOKUP(Sheet1!N90,Sheet2!$A$2:$C$32,2,FALSE)&amp;TEXT(Sheet1!P90,"00")&amp;TEXT(Sheet1!Q90,"00"),VLOOKUP(Sheet1!N90,Sheet2!$A$2:$C$32,2,FALSE)&amp;TEXT(Sheet1!O90,"00")&amp;TEXT(Sheet1!P90,"00")&amp;IF(Sheet1!R90="手",TEXT(Sheet1!Q90,"0"),TEXT(Sheet1!Q90,"00"))))</f>
      </c>
      <c r="J82" s="2">
        <f>IF(Sheet1!S90="","",IF(VLOOKUP(Sheet1!S90,Sheet2!$A$2:$C$32,3,FALSE)&gt;=71,VLOOKUP(Sheet1!S90,Sheet2!$A$2:$C$32,2,FALSE)&amp;TEXT(Sheet1!U90,"00")&amp;TEXT(Sheet1!V90,"00"),VLOOKUP(Sheet1!S90,Sheet2!$A$2:$C$32,2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$32,3,FALSE)&gt;=71,VLOOKUP(Sheet1!I91,Sheet2!$A$2:$C$32,2,FALSE)&amp;TEXT(Sheet1!K91,"00")&amp;TEXT(Sheet1!L91,"00"),VLOOKUP(Sheet1!I91,Sheet2!$A$2:$C$32,2,FALSE)&amp;TEXT(Sheet1!J91,"00")&amp;TEXT(Sheet1!K91,"00")&amp;IF(Sheet1!M91="手",TEXT(Sheet1!L91,"0"),TEXT(Sheet1!L91,"00"))))</f>
      </c>
      <c r="I83" s="2">
        <f>IF(Sheet1!N91="","",IF(VLOOKUP(Sheet1!N91,Sheet2!$A$2:$C$32,3,FALSE)&gt;=71,VLOOKUP(Sheet1!N91,Sheet2!$A$2:$C$32,2,FALSE)&amp;TEXT(Sheet1!P91,"00")&amp;TEXT(Sheet1!Q91,"00"),VLOOKUP(Sheet1!N91,Sheet2!$A$2:$C$32,2,FALSE)&amp;TEXT(Sheet1!O91,"00")&amp;TEXT(Sheet1!P91,"00")&amp;IF(Sheet1!R91="手",TEXT(Sheet1!Q91,"0"),TEXT(Sheet1!Q91,"00"))))</f>
      </c>
      <c r="J83" s="2">
        <f>IF(Sheet1!S91="","",IF(VLOOKUP(Sheet1!S91,Sheet2!$A$2:$C$32,3,FALSE)&gt;=71,VLOOKUP(Sheet1!S91,Sheet2!$A$2:$C$32,2,FALSE)&amp;TEXT(Sheet1!U91,"00")&amp;TEXT(Sheet1!V91,"00"),VLOOKUP(Sheet1!S91,Sheet2!$A$2:$C$32,2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$32,3,FALSE)&gt;=71,VLOOKUP(Sheet1!I92,Sheet2!$A$2:$C$32,2,FALSE)&amp;TEXT(Sheet1!K92,"00")&amp;TEXT(Sheet1!L92,"00"),VLOOKUP(Sheet1!I92,Sheet2!$A$2:$C$32,2,FALSE)&amp;TEXT(Sheet1!J92,"00")&amp;TEXT(Sheet1!K92,"00")&amp;IF(Sheet1!M92="手",TEXT(Sheet1!L92,"0"),TEXT(Sheet1!L92,"00"))))</f>
      </c>
      <c r="I84" s="2">
        <f>IF(Sheet1!N92="","",IF(VLOOKUP(Sheet1!N92,Sheet2!$A$2:$C$32,3,FALSE)&gt;=71,VLOOKUP(Sheet1!N92,Sheet2!$A$2:$C$32,2,FALSE)&amp;TEXT(Sheet1!P92,"00")&amp;TEXT(Sheet1!Q92,"00"),VLOOKUP(Sheet1!N92,Sheet2!$A$2:$C$32,2,FALSE)&amp;TEXT(Sheet1!O92,"00")&amp;TEXT(Sheet1!P92,"00")&amp;IF(Sheet1!R92="手",TEXT(Sheet1!Q92,"0"),TEXT(Sheet1!Q92,"00"))))</f>
      </c>
      <c r="J84" s="2">
        <f>IF(Sheet1!S92="","",IF(VLOOKUP(Sheet1!S92,Sheet2!$A$2:$C$32,3,FALSE)&gt;=71,VLOOKUP(Sheet1!S92,Sheet2!$A$2:$C$32,2,FALSE)&amp;TEXT(Sheet1!U92,"00")&amp;TEXT(Sheet1!V92,"00"),VLOOKUP(Sheet1!S92,Sheet2!$A$2:$C$32,2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$32,3,FALSE)&gt;=71,VLOOKUP(Sheet1!I93,Sheet2!$A$2:$C$32,2,FALSE)&amp;TEXT(Sheet1!K93,"00")&amp;TEXT(Sheet1!L93,"00"),VLOOKUP(Sheet1!I93,Sheet2!$A$2:$C$32,2,FALSE)&amp;TEXT(Sheet1!J93,"00")&amp;TEXT(Sheet1!K93,"00")&amp;IF(Sheet1!M93="手",TEXT(Sheet1!L93,"0"),TEXT(Sheet1!L93,"00"))))</f>
      </c>
      <c r="I85" s="2">
        <f>IF(Sheet1!N93="","",IF(VLOOKUP(Sheet1!N93,Sheet2!$A$2:$C$32,3,FALSE)&gt;=71,VLOOKUP(Sheet1!N93,Sheet2!$A$2:$C$32,2,FALSE)&amp;TEXT(Sheet1!P93,"00")&amp;TEXT(Sheet1!Q93,"00"),VLOOKUP(Sheet1!N93,Sheet2!$A$2:$C$32,2,FALSE)&amp;TEXT(Sheet1!O93,"00")&amp;TEXT(Sheet1!P93,"00")&amp;IF(Sheet1!R93="手",TEXT(Sheet1!Q93,"0"),TEXT(Sheet1!Q93,"00"))))</f>
      </c>
      <c r="J85" s="2">
        <f>IF(Sheet1!S93="","",IF(VLOOKUP(Sheet1!S93,Sheet2!$A$2:$C$32,3,FALSE)&gt;=71,VLOOKUP(Sheet1!S93,Sheet2!$A$2:$C$32,2,FALSE)&amp;TEXT(Sheet1!U93,"00")&amp;TEXT(Sheet1!V93,"00"),VLOOKUP(Sheet1!S93,Sheet2!$A$2:$C$32,2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$32,3,FALSE)&gt;=71,VLOOKUP(Sheet1!I94,Sheet2!$A$2:$C$32,2,FALSE)&amp;TEXT(Sheet1!K94,"00")&amp;TEXT(Sheet1!L94,"00"),VLOOKUP(Sheet1!I94,Sheet2!$A$2:$C$32,2,FALSE)&amp;TEXT(Sheet1!J94,"00")&amp;TEXT(Sheet1!K94,"00")&amp;IF(Sheet1!M94="手",TEXT(Sheet1!L94,"0"),TEXT(Sheet1!L94,"00"))))</f>
      </c>
      <c r="I86" s="2">
        <f>IF(Sheet1!N94="","",IF(VLOOKUP(Sheet1!N94,Sheet2!$A$2:$C$32,3,FALSE)&gt;=71,VLOOKUP(Sheet1!N94,Sheet2!$A$2:$C$32,2,FALSE)&amp;TEXT(Sheet1!P94,"00")&amp;TEXT(Sheet1!Q94,"00"),VLOOKUP(Sheet1!N94,Sheet2!$A$2:$C$32,2,FALSE)&amp;TEXT(Sheet1!O94,"00")&amp;TEXT(Sheet1!P94,"00")&amp;IF(Sheet1!R94="手",TEXT(Sheet1!Q94,"0"),TEXT(Sheet1!Q94,"00"))))</f>
      </c>
      <c r="J86" s="2">
        <f>IF(Sheet1!S94="","",IF(VLOOKUP(Sheet1!S94,Sheet2!$A$2:$C$32,3,FALSE)&gt;=71,VLOOKUP(Sheet1!S94,Sheet2!$A$2:$C$32,2,FALSE)&amp;TEXT(Sheet1!U94,"00")&amp;TEXT(Sheet1!V94,"00"),VLOOKUP(Sheet1!S94,Sheet2!$A$2:$C$32,2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$32,3,FALSE)&gt;=71,VLOOKUP(Sheet1!I95,Sheet2!$A$2:$C$32,2,FALSE)&amp;TEXT(Sheet1!K95,"00")&amp;TEXT(Sheet1!L95,"00"),VLOOKUP(Sheet1!I95,Sheet2!$A$2:$C$32,2,FALSE)&amp;TEXT(Sheet1!J95,"00")&amp;TEXT(Sheet1!K95,"00")&amp;IF(Sheet1!M95="手",TEXT(Sheet1!L95,"0"),TEXT(Sheet1!L95,"00"))))</f>
      </c>
      <c r="I87" s="2">
        <f>IF(Sheet1!N95="","",IF(VLOOKUP(Sheet1!N95,Sheet2!$A$2:$C$32,3,FALSE)&gt;=71,VLOOKUP(Sheet1!N95,Sheet2!$A$2:$C$32,2,FALSE)&amp;TEXT(Sheet1!P95,"00")&amp;TEXT(Sheet1!Q95,"00"),VLOOKUP(Sheet1!N95,Sheet2!$A$2:$C$32,2,FALSE)&amp;TEXT(Sheet1!O95,"00")&amp;TEXT(Sheet1!P95,"00")&amp;IF(Sheet1!R95="手",TEXT(Sheet1!Q95,"0"),TEXT(Sheet1!Q95,"00"))))</f>
      </c>
      <c r="J87" s="2">
        <f>IF(Sheet1!S95="","",IF(VLOOKUP(Sheet1!S95,Sheet2!$A$2:$C$32,3,FALSE)&gt;=71,VLOOKUP(Sheet1!S95,Sheet2!$A$2:$C$32,2,FALSE)&amp;TEXT(Sheet1!U95,"00")&amp;TEXT(Sheet1!V95,"00"),VLOOKUP(Sheet1!S95,Sheet2!$A$2:$C$32,2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$32,3,FALSE)&gt;=71,VLOOKUP(Sheet1!I96,Sheet2!$A$2:$C$32,2,FALSE)&amp;TEXT(Sheet1!K96,"00")&amp;TEXT(Sheet1!L96,"00"),VLOOKUP(Sheet1!I96,Sheet2!$A$2:$C$32,2,FALSE)&amp;TEXT(Sheet1!J96,"00")&amp;TEXT(Sheet1!K96,"00")&amp;IF(Sheet1!M96="手",TEXT(Sheet1!L96,"0"),TEXT(Sheet1!L96,"00"))))</f>
      </c>
      <c r="I88" s="2">
        <f>IF(Sheet1!N96="","",IF(VLOOKUP(Sheet1!N96,Sheet2!$A$2:$C$32,3,FALSE)&gt;=71,VLOOKUP(Sheet1!N96,Sheet2!$A$2:$C$32,2,FALSE)&amp;TEXT(Sheet1!P96,"00")&amp;TEXT(Sheet1!Q96,"00"),VLOOKUP(Sheet1!N96,Sheet2!$A$2:$C$32,2,FALSE)&amp;TEXT(Sheet1!O96,"00")&amp;TEXT(Sheet1!P96,"00")&amp;IF(Sheet1!R96="手",TEXT(Sheet1!Q96,"0"),TEXT(Sheet1!Q96,"00"))))</f>
      </c>
      <c r="J88" s="2">
        <f>IF(Sheet1!S96="","",IF(VLOOKUP(Sheet1!S96,Sheet2!$A$2:$C$32,3,FALSE)&gt;=71,VLOOKUP(Sheet1!S96,Sheet2!$A$2:$C$32,2,FALSE)&amp;TEXT(Sheet1!U96,"00")&amp;TEXT(Sheet1!V96,"00"),VLOOKUP(Sheet1!S96,Sheet2!$A$2:$C$32,2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$32,3,FALSE)&gt;=71,VLOOKUP(Sheet1!I97,Sheet2!$A$2:$C$32,2,FALSE)&amp;TEXT(Sheet1!K97,"00")&amp;TEXT(Sheet1!L97,"00"),VLOOKUP(Sheet1!I97,Sheet2!$A$2:$C$32,2,FALSE)&amp;TEXT(Sheet1!J97,"00")&amp;TEXT(Sheet1!K97,"00")&amp;IF(Sheet1!M97="手",TEXT(Sheet1!L97,"0"),TEXT(Sheet1!L97,"00"))))</f>
      </c>
      <c r="I89" s="2">
        <f>IF(Sheet1!N97="","",IF(VLOOKUP(Sheet1!N97,Sheet2!$A$2:$C$32,3,FALSE)&gt;=71,VLOOKUP(Sheet1!N97,Sheet2!$A$2:$C$32,2,FALSE)&amp;TEXT(Sheet1!P97,"00")&amp;TEXT(Sheet1!Q97,"00"),VLOOKUP(Sheet1!N97,Sheet2!$A$2:$C$32,2,FALSE)&amp;TEXT(Sheet1!O97,"00")&amp;TEXT(Sheet1!P97,"00")&amp;IF(Sheet1!R97="手",TEXT(Sheet1!Q97,"0"),TEXT(Sheet1!Q97,"00"))))</f>
      </c>
      <c r="J89" s="2">
        <f>IF(Sheet1!S97="","",IF(VLOOKUP(Sheet1!S97,Sheet2!$A$2:$C$32,3,FALSE)&gt;=71,VLOOKUP(Sheet1!S97,Sheet2!$A$2:$C$32,2,FALSE)&amp;TEXT(Sheet1!U97,"00")&amp;TEXT(Sheet1!V97,"00"),VLOOKUP(Sheet1!S97,Sheet2!$A$2:$C$32,2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$32,3,FALSE)&gt;=71,VLOOKUP(Sheet1!I98,Sheet2!$A$2:$C$32,2,FALSE)&amp;TEXT(Sheet1!K98,"00")&amp;TEXT(Sheet1!L98,"00"),VLOOKUP(Sheet1!I98,Sheet2!$A$2:$C$32,2,FALSE)&amp;TEXT(Sheet1!J98,"00")&amp;TEXT(Sheet1!K98,"00")&amp;IF(Sheet1!M98="手",TEXT(Sheet1!L98,"0"),TEXT(Sheet1!L98,"00"))))</f>
      </c>
      <c r="I90" s="2">
        <f>IF(Sheet1!N98="","",IF(VLOOKUP(Sheet1!N98,Sheet2!$A$2:$C$32,3,FALSE)&gt;=71,VLOOKUP(Sheet1!N98,Sheet2!$A$2:$C$32,2,FALSE)&amp;TEXT(Sheet1!P98,"00")&amp;TEXT(Sheet1!Q98,"00"),VLOOKUP(Sheet1!N98,Sheet2!$A$2:$C$32,2,FALSE)&amp;TEXT(Sheet1!O98,"00")&amp;TEXT(Sheet1!P98,"00")&amp;IF(Sheet1!R98="手",TEXT(Sheet1!Q98,"0"),TEXT(Sheet1!Q98,"00"))))</f>
      </c>
      <c r="J90" s="2">
        <f>IF(Sheet1!S98="","",IF(VLOOKUP(Sheet1!S98,Sheet2!$A$2:$C$32,3,FALSE)&gt;=71,VLOOKUP(Sheet1!S98,Sheet2!$A$2:$C$32,2,FALSE)&amp;TEXT(Sheet1!U98,"00")&amp;TEXT(Sheet1!V98,"00"),VLOOKUP(Sheet1!S98,Sheet2!$A$2:$C$32,2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$32,3,FALSE)&gt;=71,VLOOKUP(Sheet1!I99,Sheet2!$A$2:$C$32,2,FALSE)&amp;TEXT(Sheet1!K99,"00")&amp;TEXT(Sheet1!L99,"00"),VLOOKUP(Sheet1!I99,Sheet2!$A$2:$C$32,2,FALSE)&amp;TEXT(Sheet1!J99,"00")&amp;TEXT(Sheet1!K99,"00")&amp;IF(Sheet1!M99="手",TEXT(Sheet1!L99,"0"),TEXT(Sheet1!L99,"00"))))</f>
      </c>
      <c r="I91" s="2">
        <f>IF(Sheet1!N99="","",IF(VLOOKUP(Sheet1!N99,Sheet2!$A$2:$C$32,3,FALSE)&gt;=71,VLOOKUP(Sheet1!N99,Sheet2!$A$2:$C$32,2,FALSE)&amp;TEXT(Sheet1!P99,"00")&amp;TEXT(Sheet1!Q99,"00"),VLOOKUP(Sheet1!N99,Sheet2!$A$2:$C$32,2,FALSE)&amp;TEXT(Sheet1!O99,"00")&amp;TEXT(Sheet1!P99,"00")&amp;IF(Sheet1!R99="手",TEXT(Sheet1!Q99,"0"),TEXT(Sheet1!Q99,"00"))))</f>
      </c>
      <c r="J91" s="2">
        <f>IF(Sheet1!S99="","",IF(VLOOKUP(Sheet1!S99,Sheet2!$A$2:$C$32,3,FALSE)&gt;=71,VLOOKUP(Sheet1!S99,Sheet2!$A$2:$C$32,2,FALSE)&amp;TEXT(Sheet1!U99,"00")&amp;TEXT(Sheet1!V99,"00"),VLOOKUP(Sheet1!S99,Sheet2!$A$2:$C$32,2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$32,3,FALSE)&gt;=71,VLOOKUP(Sheet1!I100,Sheet2!$A$2:$C$32,2,FALSE)&amp;TEXT(Sheet1!K100,"00")&amp;TEXT(Sheet1!L100,"00"),VLOOKUP(Sheet1!I100,Sheet2!$A$2:$C$32,2,FALSE)&amp;TEXT(Sheet1!J100,"00")&amp;TEXT(Sheet1!K100,"00")&amp;IF(Sheet1!M100="手",TEXT(Sheet1!L100,"0"),TEXT(Sheet1!L100,"00"))))</f>
      </c>
      <c r="I92" s="2">
        <f>IF(Sheet1!N100="","",IF(VLOOKUP(Sheet1!N100,Sheet2!$A$2:$C$32,3,FALSE)&gt;=71,VLOOKUP(Sheet1!N100,Sheet2!$A$2:$C$32,2,FALSE)&amp;TEXT(Sheet1!P100,"00")&amp;TEXT(Sheet1!Q100,"00"),VLOOKUP(Sheet1!N100,Sheet2!$A$2:$C$32,2,FALSE)&amp;TEXT(Sheet1!O100,"00")&amp;TEXT(Sheet1!P100,"00")&amp;IF(Sheet1!R100="手",TEXT(Sheet1!Q100,"0"),TEXT(Sheet1!Q100,"00"))))</f>
      </c>
      <c r="J92" s="2">
        <f>IF(Sheet1!S100="","",IF(VLOOKUP(Sheet1!S100,Sheet2!$A$2:$C$32,3,FALSE)&gt;=71,VLOOKUP(Sheet1!S100,Sheet2!$A$2:$C$32,2,FALSE)&amp;TEXT(Sheet1!U100,"00")&amp;TEXT(Sheet1!V100,"00"),VLOOKUP(Sheet1!S100,Sheet2!$A$2:$C$32,2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$32,3,FALSE)&gt;=71,VLOOKUP(Sheet1!I101,Sheet2!$A$2:$C$32,2,FALSE)&amp;TEXT(Sheet1!K101,"00")&amp;TEXT(Sheet1!L101,"00"),VLOOKUP(Sheet1!I101,Sheet2!$A$2:$C$32,2,FALSE)&amp;TEXT(Sheet1!J101,"00")&amp;TEXT(Sheet1!K101,"00")&amp;IF(Sheet1!M101="手",TEXT(Sheet1!L101,"0"),TEXT(Sheet1!L101,"00"))))</f>
      </c>
      <c r="I93" s="2">
        <f>IF(Sheet1!N101="","",IF(VLOOKUP(Sheet1!N101,Sheet2!$A$2:$C$32,3,FALSE)&gt;=71,VLOOKUP(Sheet1!N101,Sheet2!$A$2:$C$32,2,FALSE)&amp;TEXT(Sheet1!P101,"00")&amp;TEXT(Sheet1!Q101,"00"),VLOOKUP(Sheet1!N101,Sheet2!$A$2:$C$32,2,FALSE)&amp;TEXT(Sheet1!O101,"00")&amp;TEXT(Sheet1!P101,"00")&amp;IF(Sheet1!R101="手",TEXT(Sheet1!Q101,"0"),TEXT(Sheet1!Q101,"00"))))</f>
      </c>
      <c r="J93" s="2">
        <f>IF(Sheet1!S101="","",IF(VLOOKUP(Sheet1!S101,Sheet2!$A$2:$C$32,3,FALSE)&gt;=71,VLOOKUP(Sheet1!S101,Sheet2!$A$2:$C$32,2,FALSE)&amp;TEXT(Sheet1!U101,"00")&amp;TEXT(Sheet1!V101,"00"),VLOOKUP(Sheet1!S101,Sheet2!$A$2:$C$32,2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$32,3,FALSE)&gt;=71,VLOOKUP(Sheet1!I102,Sheet2!$A$2:$C$32,2,FALSE)&amp;TEXT(Sheet1!K102,"00")&amp;TEXT(Sheet1!L102,"00"),VLOOKUP(Sheet1!I102,Sheet2!$A$2:$C$32,2,FALSE)&amp;TEXT(Sheet1!J102,"00")&amp;TEXT(Sheet1!K102,"00")&amp;IF(Sheet1!M102="手",TEXT(Sheet1!L102,"0"),TEXT(Sheet1!L102,"00"))))</f>
      </c>
      <c r="I94" s="2">
        <f>IF(Sheet1!N102="","",IF(VLOOKUP(Sheet1!N102,Sheet2!$A$2:$C$32,3,FALSE)&gt;=71,VLOOKUP(Sheet1!N102,Sheet2!$A$2:$C$32,2,FALSE)&amp;TEXT(Sheet1!P102,"00")&amp;TEXT(Sheet1!Q102,"00"),VLOOKUP(Sheet1!N102,Sheet2!$A$2:$C$32,2,FALSE)&amp;TEXT(Sheet1!O102,"00")&amp;TEXT(Sheet1!P102,"00")&amp;IF(Sheet1!R102="手",TEXT(Sheet1!Q102,"0"),TEXT(Sheet1!Q102,"00"))))</f>
      </c>
      <c r="J94" s="2">
        <f>IF(Sheet1!S102="","",IF(VLOOKUP(Sheet1!S102,Sheet2!$A$2:$C$32,3,FALSE)&gt;=71,VLOOKUP(Sheet1!S102,Sheet2!$A$2:$C$32,2,FALSE)&amp;TEXT(Sheet1!U102,"00")&amp;TEXT(Sheet1!V102,"00"),VLOOKUP(Sheet1!S102,Sheet2!$A$2:$C$32,2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$32,3,FALSE)&gt;=71,VLOOKUP(Sheet1!I103,Sheet2!$A$2:$C$32,2,FALSE)&amp;TEXT(Sheet1!K103,"00")&amp;TEXT(Sheet1!L103,"00"),VLOOKUP(Sheet1!I103,Sheet2!$A$2:$C$32,2,FALSE)&amp;TEXT(Sheet1!J103,"00")&amp;TEXT(Sheet1!K103,"00")&amp;IF(Sheet1!M103="手",TEXT(Sheet1!L103,"0"),TEXT(Sheet1!L103,"00"))))</f>
      </c>
      <c r="I95" s="2">
        <f>IF(Sheet1!N103="","",IF(VLOOKUP(Sheet1!N103,Sheet2!$A$2:$C$32,3,FALSE)&gt;=71,VLOOKUP(Sheet1!N103,Sheet2!$A$2:$C$32,2,FALSE)&amp;TEXT(Sheet1!P103,"00")&amp;TEXT(Sheet1!Q103,"00"),VLOOKUP(Sheet1!N103,Sheet2!$A$2:$C$32,2,FALSE)&amp;TEXT(Sheet1!O103,"00")&amp;TEXT(Sheet1!P103,"00")&amp;IF(Sheet1!R103="手",TEXT(Sheet1!Q103,"0"),TEXT(Sheet1!Q103,"00"))))</f>
      </c>
      <c r="J95" s="2">
        <f>IF(Sheet1!S103="","",IF(VLOOKUP(Sheet1!S103,Sheet2!$A$2:$C$32,3,FALSE)&gt;=71,VLOOKUP(Sheet1!S103,Sheet2!$A$2:$C$32,2,FALSE)&amp;TEXT(Sheet1!U103,"00")&amp;TEXT(Sheet1!V103,"00"),VLOOKUP(Sheet1!S103,Sheet2!$A$2:$C$32,2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$32,3,FALSE)&gt;=71,VLOOKUP(Sheet1!I104,Sheet2!$A$2:$C$32,2,FALSE)&amp;TEXT(Sheet1!K104,"00")&amp;TEXT(Sheet1!L104,"00"),VLOOKUP(Sheet1!I104,Sheet2!$A$2:$C$32,2,FALSE)&amp;TEXT(Sheet1!J104,"00")&amp;TEXT(Sheet1!K104,"00")&amp;IF(Sheet1!M104="手",TEXT(Sheet1!L104,"0"),TEXT(Sheet1!L104,"00"))))</f>
      </c>
      <c r="I96" s="2">
        <f>IF(Sheet1!N104="","",IF(VLOOKUP(Sheet1!N104,Sheet2!$A$2:$C$32,3,FALSE)&gt;=71,VLOOKUP(Sheet1!N104,Sheet2!$A$2:$C$32,2,FALSE)&amp;TEXT(Sheet1!P104,"00")&amp;TEXT(Sheet1!Q104,"00"),VLOOKUP(Sheet1!N104,Sheet2!$A$2:$C$32,2,FALSE)&amp;TEXT(Sheet1!O104,"00")&amp;TEXT(Sheet1!P104,"00")&amp;IF(Sheet1!R104="手",TEXT(Sheet1!Q104,"0"),TEXT(Sheet1!Q104,"00"))))</f>
      </c>
      <c r="J96" s="2">
        <f>IF(Sheet1!S104="","",IF(VLOOKUP(Sheet1!S104,Sheet2!$A$2:$C$32,3,FALSE)&gt;=71,VLOOKUP(Sheet1!S104,Sheet2!$A$2:$C$32,2,FALSE)&amp;TEXT(Sheet1!U104,"00")&amp;TEXT(Sheet1!V104,"00"),VLOOKUP(Sheet1!S104,Sheet2!$A$2:$C$32,2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$32,3,FALSE)&gt;=71,VLOOKUP(Sheet1!I105,Sheet2!$A$2:$C$32,2,FALSE)&amp;TEXT(Sheet1!K105,"00")&amp;TEXT(Sheet1!L105,"00"),VLOOKUP(Sheet1!I105,Sheet2!$A$2:$C$32,2,FALSE)&amp;TEXT(Sheet1!J105,"00")&amp;TEXT(Sheet1!K105,"00")&amp;IF(Sheet1!M105="手",TEXT(Sheet1!L105,"0"),TEXT(Sheet1!L105,"00"))))</f>
      </c>
      <c r="I97" s="2">
        <f>IF(Sheet1!N105="","",IF(VLOOKUP(Sheet1!N105,Sheet2!$A$2:$C$32,3,FALSE)&gt;=71,VLOOKUP(Sheet1!N105,Sheet2!$A$2:$C$32,2,FALSE)&amp;TEXT(Sheet1!P105,"00")&amp;TEXT(Sheet1!Q105,"00"),VLOOKUP(Sheet1!N105,Sheet2!$A$2:$C$32,2,FALSE)&amp;TEXT(Sheet1!O105,"00")&amp;TEXT(Sheet1!P105,"00")&amp;IF(Sheet1!R105="手",TEXT(Sheet1!Q105,"0"),TEXT(Sheet1!Q105,"00"))))</f>
      </c>
      <c r="J97" s="2">
        <f>IF(Sheet1!S105="","",IF(VLOOKUP(Sheet1!S105,Sheet2!$A$2:$C$32,3,FALSE)&gt;=71,VLOOKUP(Sheet1!S105,Sheet2!$A$2:$C$32,2,FALSE)&amp;TEXT(Sheet1!U105,"00")&amp;TEXT(Sheet1!V105,"00"),VLOOKUP(Sheet1!S105,Sheet2!$A$2:$C$32,2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$32,3,FALSE)&gt;=71,VLOOKUP(Sheet1!I106,Sheet2!$A$2:$C$32,2,FALSE)&amp;TEXT(Sheet1!K106,"00")&amp;TEXT(Sheet1!L106,"00"),VLOOKUP(Sheet1!I106,Sheet2!$A$2:$C$32,2,FALSE)&amp;TEXT(Sheet1!J106,"00")&amp;TEXT(Sheet1!K106,"00")&amp;IF(Sheet1!M106="手",TEXT(Sheet1!L106,"0"),TEXT(Sheet1!L106,"00"))))</f>
      </c>
      <c r="I98" s="2">
        <f>IF(Sheet1!N106="","",IF(VLOOKUP(Sheet1!N106,Sheet2!$A$2:$C$32,3,FALSE)&gt;=71,VLOOKUP(Sheet1!N106,Sheet2!$A$2:$C$32,2,FALSE)&amp;TEXT(Sheet1!P106,"00")&amp;TEXT(Sheet1!Q106,"00"),VLOOKUP(Sheet1!N106,Sheet2!$A$2:$C$32,2,FALSE)&amp;TEXT(Sheet1!O106,"00")&amp;TEXT(Sheet1!P106,"00")&amp;IF(Sheet1!R106="手",TEXT(Sheet1!Q106,"0"),TEXT(Sheet1!Q106,"00"))))</f>
      </c>
      <c r="J98" s="2">
        <f>IF(Sheet1!S106="","",IF(VLOOKUP(Sheet1!S106,Sheet2!$A$2:$C$32,3,FALSE)&gt;=71,VLOOKUP(Sheet1!S106,Sheet2!$A$2:$C$32,2,FALSE)&amp;TEXT(Sheet1!U106,"00")&amp;TEXT(Sheet1!V106,"00"),VLOOKUP(Sheet1!S106,Sheet2!$A$2:$C$32,2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$32,3,FALSE)&gt;=71,VLOOKUP(Sheet1!I107,Sheet2!$A$2:$C$32,2,FALSE)&amp;TEXT(Sheet1!K107,"00")&amp;TEXT(Sheet1!L107,"00"),VLOOKUP(Sheet1!I107,Sheet2!$A$2:$C$32,2,FALSE)&amp;TEXT(Sheet1!J107,"00")&amp;TEXT(Sheet1!K107,"00")&amp;IF(Sheet1!M107="手",TEXT(Sheet1!L107,"0"),TEXT(Sheet1!L107,"00"))))</f>
      </c>
      <c r="I99" s="2">
        <f>IF(Sheet1!N107="","",IF(VLOOKUP(Sheet1!N107,Sheet2!$A$2:$C$32,3,FALSE)&gt;=71,VLOOKUP(Sheet1!N107,Sheet2!$A$2:$C$32,2,FALSE)&amp;TEXT(Sheet1!P107,"00")&amp;TEXT(Sheet1!Q107,"00"),VLOOKUP(Sheet1!N107,Sheet2!$A$2:$C$32,2,FALSE)&amp;TEXT(Sheet1!O107,"00")&amp;TEXT(Sheet1!P107,"00")&amp;IF(Sheet1!R107="手",TEXT(Sheet1!Q107,"0"),TEXT(Sheet1!Q107,"00"))))</f>
      </c>
      <c r="J99" s="2">
        <f>IF(Sheet1!S107="","",IF(VLOOKUP(Sheet1!S107,Sheet2!$A$2:$C$32,3,FALSE)&gt;=71,VLOOKUP(Sheet1!S107,Sheet2!$A$2:$C$32,2,FALSE)&amp;TEXT(Sheet1!U107,"00")&amp;TEXT(Sheet1!V107,"00"),VLOOKUP(Sheet1!S107,Sheet2!$A$2:$C$32,2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$32,3,FALSE)&gt;=71,VLOOKUP(Sheet1!I108,Sheet2!$A$2:$C$32,2,FALSE)&amp;TEXT(Sheet1!K108,"00")&amp;TEXT(Sheet1!L108,"00"),VLOOKUP(Sheet1!I108,Sheet2!$A$2:$C$32,2,FALSE)&amp;TEXT(Sheet1!J108,"00")&amp;TEXT(Sheet1!K108,"00")&amp;IF(Sheet1!M108="手",TEXT(Sheet1!L108,"0"),TEXT(Sheet1!L108,"00"))))</f>
      </c>
      <c r="I100" s="2">
        <f>IF(Sheet1!N108="","",IF(VLOOKUP(Sheet1!N108,Sheet2!$A$2:$C$32,3,FALSE)&gt;=71,VLOOKUP(Sheet1!N108,Sheet2!$A$2:$C$32,2,FALSE)&amp;TEXT(Sheet1!P108,"00")&amp;TEXT(Sheet1!Q108,"00"),VLOOKUP(Sheet1!N108,Sheet2!$A$2:$C$32,2,FALSE)&amp;TEXT(Sheet1!O108,"00")&amp;TEXT(Sheet1!P108,"00")&amp;IF(Sheet1!R108="手",TEXT(Sheet1!Q108,"0"),TEXT(Sheet1!Q108,"00"))))</f>
      </c>
      <c r="J100" s="2">
        <f>IF(Sheet1!S108="","",IF(VLOOKUP(Sheet1!S108,Sheet2!$A$2:$C$32,3,FALSE)&gt;=71,VLOOKUP(Sheet1!S108,Sheet2!$A$2:$C$32,2,FALSE)&amp;TEXT(Sheet1!U108,"00")&amp;TEXT(Sheet1!V108,"00"),VLOOKUP(Sheet1!S108,Sheet2!$A$2:$C$32,2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$32,3,FALSE)&gt;=71,VLOOKUP(Sheet1!I109,Sheet2!$A$2:$C$32,2,FALSE)&amp;TEXT(Sheet1!K109,"00")&amp;TEXT(Sheet1!L109,"00"),VLOOKUP(Sheet1!I109,Sheet2!$A$2:$C$32,2,FALSE)&amp;TEXT(Sheet1!J109,"00")&amp;TEXT(Sheet1!K109,"00")&amp;IF(Sheet1!M109="手",TEXT(Sheet1!L109,"0"),TEXT(Sheet1!L109,"00"))))</f>
      </c>
      <c r="I101" s="2">
        <f>IF(Sheet1!N109="","",IF(VLOOKUP(Sheet1!N109,Sheet2!$A$2:$C$32,3,FALSE)&gt;=71,VLOOKUP(Sheet1!N109,Sheet2!$A$2:$C$32,2,FALSE)&amp;TEXT(Sheet1!P109,"00")&amp;TEXT(Sheet1!Q109,"00"),VLOOKUP(Sheet1!N109,Sheet2!$A$2:$C$32,2,FALSE)&amp;TEXT(Sheet1!O109,"00")&amp;TEXT(Sheet1!P109,"00")&amp;IF(Sheet1!R109="手",TEXT(Sheet1!Q109,"0"),TEXT(Sheet1!Q109,"00"))))</f>
      </c>
      <c r="J101" s="2">
        <f>IF(Sheet1!S109="","",IF(VLOOKUP(Sheet1!S109,Sheet2!$A$2:$C$32,3,FALSE)&gt;=71,VLOOKUP(Sheet1!S109,Sheet2!$A$2:$C$32,2,FALSE)&amp;TEXT(Sheet1!U109,"00")&amp;TEXT(Sheet1!V109,"00"),VLOOKUP(Sheet1!S109,Sheet2!$A$2:$C$32,2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$32,3,FALSE)&gt;=71,VLOOKUP(Sheet1!I110,Sheet2!$A$2:$C$32,2,FALSE)&amp;TEXT(Sheet1!K110,"00")&amp;TEXT(Sheet1!L110,"00"),VLOOKUP(Sheet1!I110,Sheet2!$A$2:$C$32,2,FALSE)&amp;TEXT(Sheet1!J110,"00")&amp;TEXT(Sheet1!K110,"00")&amp;IF(Sheet1!M110="手",TEXT(Sheet1!L110,"0"),TEXT(Sheet1!L110,"00"))))</f>
      </c>
      <c r="I102" s="3">
        <f>IF(Sheet1!N110="","",IF(VLOOKUP(Sheet1!N110,Sheet2!$A$2:$C$32,3,FALSE)&gt;=71,VLOOKUP(Sheet1!N110,Sheet2!$A$2:$C$32,2,FALSE)&amp;TEXT(Sheet1!P110,"00")&amp;TEXT(Sheet1!Q110,"00"),VLOOKUP(Sheet1!N110,Sheet2!$A$2:$C$32,2,FALSE)&amp;TEXT(Sheet1!O110,"00")&amp;TEXT(Sheet1!P110,"00")&amp;IF(Sheet1!R110="手",TEXT(Sheet1!Q110,"0"),TEXT(Sheet1!Q110,"00"))))</f>
      </c>
      <c r="J102" s="3">
        <f>IF(Sheet1!S110="","",IF(VLOOKUP(Sheet1!S110,Sheet2!$A$2:$C$32,3,FALSE)&gt;=71,VLOOKUP(Sheet1!S110,Sheet2!$A$2:$C$32,2,FALSE)&amp;TEXT(Sheet1!U110,"00")&amp;TEXT(Sheet1!V110,"00"),VLOOKUP(Sheet1!S110,Sheet2!$A$2:$C$32,2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$32,3,FALSE)&gt;=71,VLOOKUP(Sheet1!I111,Sheet2!$A$2:$C$32,2,FALSE)&amp;TEXT(Sheet1!K111,"00")&amp;TEXT(Sheet1!L111,"00"),VLOOKUP(Sheet1!I111,Sheet2!$A$2:$C$32,2,FALSE)&amp;TEXT(Sheet1!J111,"00")&amp;TEXT(Sheet1!K111,"00")&amp;IF(Sheet1!M111="手",TEXT(Sheet1!L111,"0"),TEXT(Sheet1!L111,"00"))))</f>
      </c>
      <c r="I103" s="3">
        <f>IF(Sheet1!N111="","",IF(VLOOKUP(Sheet1!N111,Sheet2!$A$2:$C$32,3,FALSE)&gt;=71,VLOOKUP(Sheet1!N111,Sheet2!$A$2:$C$32,2,FALSE)&amp;TEXT(Sheet1!P111,"00")&amp;TEXT(Sheet1!Q111,"00"),VLOOKUP(Sheet1!N111,Sheet2!$A$2:$C$32,2,FALSE)&amp;TEXT(Sheet1!O111,"00")&amp;TEXT(Sheet1!P111,"00")&amp;IF(Sheet1!R111="手",TEXT(Sheet1!Q111,"0"),TEXT(Sheet1!Q111,"00"))))</f>
      </c>
      <c r="J103" s="3">
        <f>IF(Sheet1!S111="","",IF(VLOOKUP(Sheet1!S111,Sheet2!$A$2:$C$32,3,FALSE)&gt;=71,VLOOKUP(Sheet1!S111,Sheet2!$A$2:$C$32,2,FALSE)&amp;TEXT(Sheet1!U111,"00")&amp;TEXT(Sheet1!V111,"00"),VLOOKUP(Sheet1!S111,Sheet2!$A$2:$C$32,2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$32,3,FALSE)&gt;=71,VLOOKUP(Sheet1!I112,Sheet2!$A$2:$C$32,2,FALSE)&amp;TEXT(Sheet1!K112,"00")&amp;TEXT(Sheet1!L112,"00"),VLOOKUP(Sheet1!I112,Sheet2!$A$2:$C$32,2,FALSE)&amp;TEXT(Sheet1!J112,"00")&amp;TEXT(Sheet1!K112,"00")&amp;IF(Sheet1!M112="手",TEXT(Sheet1!L112,"0"),TEXT(Sheet1!L112,"00"))))</f>
      </c>
      <c r="I104" s="3">
        <f>IF(Sheet1!N112="","",IF(VLOOKUP(Sheet1!N112,Sheet2!$A$2:$C$32,3,FALSE)&gt;=71,VLOOKUP(Sheet1!N112,Sheet2!$A$2:$C$32,2,FALSE)&amp;TEXT(Sheet1!P112,"00")&amp;TEXT(Sheet1!Q112,"00"),VLOOKUP(Sheet1!N112,Sheet2!$A$2:$C$32,2,FALSE)&amp;TEXT(Sheet1!O112,"00")&amp;TEXT(Sheet1!P112,"00")&amp;IF(Sheet1!R112="手",TEXT(Sheet1!Q112,"0"),TEXT(Sheet1!Q112,"00"))))</f>
      </c>
      <c r="J104" s="3">
        <f>IF(Sheet1!S112="","",IF(VLOOKUP(Sheet1!S112,Sheet2!$A$2:$C$32,3,FALSE)&gt;=71,VLOOKUP(Sheet1!S112,Sheet2!$A$2:$C$32,2,FALSE)&amp;TEXT(Sheet1!U112,"00")&amp;TEXT(Sheet1!V112,"00"),VLOOKUP(Sheet1!S112,Sheet2!$A$2:$C$32,2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$32,3,FALSE)&gt;=71,VLOOKUP(Sheet1!I113,Sheet2!$A$2:$C$32,2,FALSE)&amp;TEXT(Sheet1!K113,"00")&amp;TEXT(Sheet1!L113,"00"),VLOOKUP(Sheet1!I113,Sheet2!$A$2:$C$32,2,FALSE)&amp;TEXT(Sheet1!J113,"00")&amp;TEXT(Sheet1!K113,"00")&amp;IF(Sheet1!M113="手",TEXT(Sheet1!L113,"0"),TEXT(Sheet1!L113,"00"))))</f>
      </c>
      <c r="I105" s="3">
        <f>IF(Sheet1!N113="","",IF(VLOOKUP(Sheet1!N113,Sheet2!$A$2:$C$32,3,FALSE)&gt;=71,VLOOKUP(Sheet1!N113,Sheet2!$A$2:$C$32,2,FALSE)&amp;TEXT(Sheet1!P113,"00")&amp;TEXT(Sheet1!Q113,"00"),VLOOKUP(Sheet1!N113,Sheet2!$A$2:$C$32,2,FALSE)&amp;TEXT(Sheet1!O113,"00")&amp;TEXT(Sheet1!P113,"00")&amp;IF(Sheet1!R113="手",TEXT(Sheet1!Q113,"0"),TEXT(Sheet1!Q113,"00"))))</f>
      </c>
      <c r="J105" s="3">
        <f>IF(Sheet1!S113="","",IF(VLOOKUP(Sheet1!S113,Sheet2!$A$2:$C$32,3,FALSE)&gt;=71,VLOOKUP(Sheet1!S113,Sheet2!$A$2:$C$32,2,FALSE)&amp;TEXT(Sheet1!U113,"00")&amp;TEXT(Sheet1!V113,"00"),VLOOKUP(Sheet1!S113,Sheet2!$A$2:$C$32,2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$32,3,FALSE)&gt;=71,VLOOKUP(Sheet1!I114,Sheet2!$A$2:$C$32,2,FALSE)&amp;TEXT(Sheet1!K114,"00")&amp;TEXT(Sheet1!L114,"00"),VLOOKUP(Sheet1!I114,Sheet2!$A$2:$C$32,2,FALSE)&amp;TEXT(Sheet1!J114,"00")&amp;TEXT(Sheet1!K114,"00")&amp;IF(Sheet1!M114="手",TEXT(Sheet1!L114,"0"),TEXT(Sheet1!L114,"00"))))</f>
      </c>
      <c r="I106" s="3">
        <f>IF(Sheet1!N114="","",IF(VLOOKUP(Sheet1!N114,Sheet2!$A$2:$C$32,3,FALSE)&gt;=71,VLOOKUP(Sheet1!N114,Sheet2!$A$2:$C$32,2,FALSE)&amp;TEXT(Sheet1!P114,"00")&amp;TEXT(Sheet1!Q114,"00"),VLOOKUP(Sheet1!N114,Sheet2!$A$2:$C$32,2,FALSE)&amp;TEXT(Sheet1!O114,"00")&amp;TEXT(Sheet1!P114,"00")&amp;IF(Sheet1!R114="手",TEXT(Sheet1!Q114,"0"),TEXT(Sheet1!Q114,"00"))))</f>
      </c>
      <c r="J106" s="3">
        <f>IF(Sheet1!S114="","",IF(VLOOKUP(Sheet1!S114,Sheet2!$A$2:$C$32,3,FALSE)&gt;=71,VLOOKUP(Sheet1!S114,Sheet2!$A$2:$C$32,2,FALSE)&amp;TEXT(Sheet1!U114,"00")&amp;TEXT(Sheet1!V114,"00"),VLOOKUP(Sheet1!S114,Sheet2!$A$2:$C$32,2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$32,3,FALSE)&gt;=71,VLOOKUP(Sheet1!I115,Sheet2!$A$2:$C$32,2,FALSE)&amp;TEXT(Sheet1!K115,"00")&amp;TEXT(Sheet1!L115,"00"),VLOOKUP(Sheet1!I115,Sheet2!$A$2:$C$32,2,FALSE)&amp;TEXT(Sheet1!J115,"00")&amp;TEXT(Sheet1!K115,"00")&amp;IF(Sheet1!M115="手",TEXT(Sheet1!L115,"0"),TEXT(Sheet1!L115,"00"))))</f>
      </c>
      <c r="I107" s="3">
        <f>IF(Sheet1!N115="","",IF(VLOOKUP(Sheet1!N115,Sheet2!$A$2:$C$32,3,FALSE)&gt;=71,VLOOKUP(Sheet1!N115,Sheet2!$A$2:$C$32,2,FALSE)&amp;TEXT(Sheet1!P115,"00")&amp;TEXT(Sheet1!Q115,"00"),VLOOKUP(Sheet1!N115,Sheet2!$A$2:$C$32,2,FALSE)&amp;TEXT(Sheet1!O115,"00")&amp;TEXT(Sheet1!P115,"00")&amp;IF(Sheet1!R115="手",TEXT(Sheet1!Q115,"0"),TEXT(Sheet1!Q115,"00"))))</f>
      </c>
      <c r="J107" s="3">
        <f>IF(Sheet1!S115="","",IF(VLOOKUP(Sheet1!S115,Sheet2!$A$2:$C$32,3,FALSE)&gt;=71,VLOOKUP(Sheet1!S115,Sheet2!$A$2:$C$32,2,FALSE)&amp;TEXT(Sheet1!U115,"00")&amp;TEXT(Sheet1!V115,"00"),VLOOKUP(Sheet1!S115,Sheet2!$A$2:$C$32,2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$32,3,FALSE)&gt;=71,VLOOKUP(Sheet1!I116,Sheet2!$A$2:$C$32,2,FALSE)&amp;TEXT(Sheet1!K116,"00")&amp;TEXT(Sheet1!L116,"00"),VLOOKUP(Sheet1!I116,Sheet2!$A$2:$C$32,2,FALSE)&amp;TEXT(Sheet1!J116,"00")&amp;TEXT(Sheet1!K116,"00")&amp;IF(Sheet1!M116="手",TEXT(Sheet1!L116,"0"),TEXT(Sheet1!L116,"00"))))</f>
      </c>
      <c r="I108" s="3">
        <f>IF(Sheet1!N116="","",IF(VLOOKUP(Sheet1!N116,Sheet2!$A$2:$C$32,3,FALSE)&gt;=71,VLOOKUP(Sheet1!N116,Sheet2!$A$2:$C$32,2,FALSE)&amp;TEXT(Sheet1!P116,"00")&amp;TEXT(Sheet1!Q116,"00"),VLOOKUP(Sheet1!N116,Sheet2!$A$2:$C$32,2,FALSE)&amp;TEXT(Sheet1!O116,"00")&amp;TEXT(Sheet1!P116,"00")&amp;IF(Sheet1!R116="手",TEXT(Sheet1!Q116,"0"),TEXT(Sheet1!Q116,"00"))))</f>
      </c>
      <c r="J108" s="3">
        <f>IF(Sheet1!S116="","",IF(VLOOKUP(Sheet1!S116,Sheet2!$A$2:$C$32,3,FALSE)&gt;=71,VLOOKUP(Sheet1!S116,Sheet2!$A$2:$C$32,2,FALSE)&amp;TEXT(Sheet1!U116,"00")&amp;TEXT(Sheet1!V116,"00"),VLOOKUP(Sheet1!S116,Sheet2!$A$2:$C$32,2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$32,3,FALSE)&gt;=71,VLOOKUP(Sheet1!I117,Sheet2!$A$2:$C$32,2,FALSE)&amp;TEXT(Sheet1!K117,"00")&amp;TEXT(Sheet1!L117,"00"),VLOOKUP(Sheet1!I117,Sheet2!$A$2:$C$32,2,FALSE)&amp;TEXT(Sheet1!J117,"00")&amp;TEXT(Sheet1!K117,"00")&amp;IF(Sheet1!M117="手",TEXT(Sheet1!L117,"0"),TEXT(Sheet1!L117,"00"))))</f>
      </c>
      <c r="I109" s="3">
        <f>IF(Sheet1!N117="","",IF(VLOOKUP(Sheet1!N117,Sheet2!$A$2:$C$32,3,FALSE)&gt;=71,VLOOKUP(Sheet1!N117,Sheet2!$A$2:$C$32,2,FALSE)&amp;TEXT(Sheet1!P117,"00")&amp;TEXT(Sheet1!Q117,"00"),VLOOKUP(Sheet1!N117,Sheet2!$A$2:$C$32,2,FALSE)&amp;TEXT(Sheet1!O117,"00")&amp;TEXT(Sheet1!P117,"00")&amp;IF(Sheet1!R117="手",TEXT(Sheet1!Q117,"0"),TEXT(Sheet1!Q117,"00"))))</f>
      </c>
      <c r="J109" s="3">
        <f>IF(Sheet1!S117="","",IF(VLOOKUP(Sheet1!S117,Sheet2!$A$2:$C$32,3,FALSE)&gt;=71,VLOOKUP(Sheet1!S117,Sheet2!$A$2:$C$32,2,FALSE)&amp;TEXT(Sheet1!U117,"00")&amp;TEXT(Sheet1!V117,"00"),VLOOKUP(Sheet1!S117,Sheet2!$A$2:$C$32,2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$32,3,FALSE)&gt;=71,VLOOKUP(Sheet1!I118,Sheet2!$A$2:$C$32,2,FALSE)&amp;TEXT(Sheet1!K118,"00")&amp;TEXT(Sheet1!L118,"00"),VLOOKUP(Sheet1!I118,Sheet2!$A$2:$C$32,2,FALSE)&amp;TEXT(Sheet1!J118,"00")&amp;TEXT(Sheet1!K118,"00")&amp;IF(Sheet1!M118="手",TEXT(Sheet1!L118,"0"),TEXT(Sheet1!L118,"00"))))</f>
      </c>
      <c r="I110" s="3">
        <f>IF(Sheet1!N118="","",IF(VLOOKUP(Sheet1!N118,Sheet2!$A$2:$C$32,3,FALSE)&gt;=71,VLOOKUP(Sheet1!N118,Sheet2!$A$2:$C$32,2,FALSE)&amp;TEXT(Sheet1!P118,"00")&amp;TEXT(Sheet1!Q118,"00"),VLOOKUP(Sheet1!N118,Sheet2!$A$2:$C$32,2,FALSE)&amp;TEXT(Sheet1!O118,"00")&amp;TEXT(Sheet1!P118,"00")&amp;IF(Sheet1!R118="手",TEXT(Sheet1!Q118,"0"),TEXT(Sheet1!Q118,"00"))))</f>
      </c>
      <c r="J110" s="3">
        <f>IF(Sheet1!S118="","",IF(VLOOKUP(Sheet1!S118,Sheet2!$A$2:$C$32,3,FALSE)&gt;=71,VLOOKUP(Sheet1!S118,Sheet2!$A$2:$C$32,2,FALSE)&amp;TEXT(Sheet1!U118,"00")&amp;TEXT(Sheet1!V118,"00"),VLOOKUP(Sheet1!S118,Sheet2!$A$2:$C$32,2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$32,3,FALSE)&gt;=71,VLOOKUP(Sheet1!I119,Sheet2!$A$2:$C$32,2,FALSE)&amp;TEXT(Sheet1!K119,"00")&amp;TEXT(Sheet1!L119,"00"),VLOOKUP(Sheet1!I119,Sheet2!$A$2:$C$32,2,FALSE)&amp;TEXT(Sheet1!J119,"00")&amp;TEXT(Sheet1!K119,"00")&amp;IF(Sheet1!M119="手",TEXT(Sheet1!L119,"0"),TEXT(Sheet1!L119,"00"))))</f>
      </c>
      <c r="I111" s="3">
        <f>IF(Sheet1!N119="","",IF(VLOOKUP(Sheet1!N119,Sheet2!$A$2:$C$32,3,FALSE)&gt;=71,VLOOKUP(Sheet1!N119,Sheet2!$A$2:$C$32,2,FALSE)&amp;TEXT(Sheet1!P119,"00")&amp;TEXT(Sheet1!Q119,"00"),VLOOKUP(Sheet1!N119,Sheet2!$A$2:$C$32,2,FALSE)&amp;TEXT(Sheet1!O119,"00")&amp;TEXT(Sheet1!P119,"00")&amp;IF(Sheet1!R119="手",TEXT(Sheet1!Q119,"0"),TEXT(Sheet1!Q119,"00"))))</f>
      </c>
      <c r="J111" s="3">
        <f>IF(Sheet1!S119="","",IF(VLOOKUP(Sheet1!S119,Sheet2!$A$2:$C$32,3,FALSE)&gt;=71,VLOOKUP(Sheet1!S119,Sheet2!$A$2:$C$32,2,FALSE)&amp;TEXT(Sheet1!U119,"00")&amp;TEXT(Sheet1!V119,"00"),VLOOKUP(Sheet1!S119,Sheet2!$A$2:$C$32,2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$32,3,FALSE)&gt;=71,VLOOKUP(Sheet1!I120,Sheet2!$A$2:$C$32,2,FALSE)&amp;TEXT(Sheet1!K120,"00")&amp;TEXT(Sheet1!L120,"00"),VLOOKUP(Sheet1!I120,Sheet2!$A$2:$C$32,2,FALSE)&amp;TEXT(Sheet1!J120,"00")&amp;TEXT(Sheet1!K120,"00")&amp;IF(Sheet1!M120="手",TEXT(Sheet1!L120,"0"),TEXT(Sheet1!L120,"00"))))</f>
      </c>
      <c r="I112" s="3">
        <f>IF(Sheet1!N120="","",IF(VLOOKUP(Sheet1!N120,Sheet2!$A$2:$C$32,3,FALSE)&gt;=71,VLOOKUP(Sheet1!N120,Sheet2!$A$2:$C$32,2,FALSE)&amp;TEXT(Sheet1!P120,"00")&amp;TEXT(Sheet1!Q120,"00"),VLOOKUP(Sheet1!N120,Sheet2!$A$2:$C$32,2,FALSE)&amp;TEXT(Sheet1!O120,"00")&amp;TEXT(Sheet1!P120,"00")&amp;IF(Sheet1!R120="手",TEXT(Sheet1!Q120,"0"),TEXT(Sheet1!Q120,"00"))))</f>
      </c>
      <c r="J112" s="3">
        <f>IF(Sheet1!S120="","",IF(VLOOKUP(Sheet1!S120,Sheet2!$A$2:$C$32,3,FALSE)&gt;=71,VLOOKUP(Sheet1!S120,Sheet2!$A$2:$C$32,2,FALSE)&amp;TEXT(Sheet1!U120,"00")&amp;TEXT(Sheet1!V120,"00"),VLOOKUP(Sheet1!S120,Sheet2!$A$2:$C$32,2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$32,3,FALSE)&gt;=71,VLOOKUP(Sheet1!I121,Sheet2!$A$2:$C$32,2,FALSE)&amp;TEXT(Sheet1!K121,"00")&amp;TEXT(Sheet1!L121,"00"),VLOOKUP(Sheet1!I121,Sheet2!$A$2:$C$32,2,FALSE)&amp;TEXT(Sheet1!J121,"00")&amp;TEXT(Sheet1!K121,"00")&amp;IF(Sheet1!M121="手",TEXT(Sheet1!L121,"0"),TEXT(Sheet1!L121,"00"))))</f>
      </c>
      <c r="I113" s="3">
        <f>IF(Sheet1!N121="","",IF(VLOOKUP(Sheet1!N121,Sheet2!$A$2:$C$32,3,FALSE)&gt;=71,VLOOKUP(Sheet1!N121,Sheet2!$A$2:$C$32,2,FALSE)&amp;TEXT(Sheet1!P121,"00")&amp;TEXT(Sheet1!Q121,"00"),VLOOKUP(Sheet1!N121,Sheet2!$A$2:$C$32,2,FALSE)&amp;TEXT(Sheet1!O121,"00")&amp;TEXT(Sheet1!P121,"00")&amp;IF(Sheet1!R121="手",TEXT(Sheet1!Q121,"0"),TEXT(Sheet1!Q121,"00"))))</f>
      </c>
      <c r="J113" s="3">
        <f>IF(Sheet1!S121="","",IF(VLOOKUP(Sheet1!S121,Sheet2!$A$2:$C$32,3,FALSE)&gt;=71,VLOOKUP(Sheet1!S121,Sheet2!$A$2:$C$32,2,FALSE)&amp;TEXT(Sheet1!U121,"00")&amp;TEXT(Sheet1!V121,"00"),VLOOKUP(Sheet1!S121,Sheet2!$A$2:$C$32,2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$32,3,FALSE)&gt;=71,VLOOKUP(Sheet1!I122,Sheet2!$A$2:$C$32,2,FALSE)&amp;TEXT(Sheet1!K122,"00")&amp;TEXT(Sheet1!L122,"00"),VLOOKUP(Sheet1!I122,Sheet2!$A$2:$C$32,2,FALSE)&amp;TEXT(Sheet1!J122,"00")&amp;TEXT(Sheet1!K122,"00")&amp;IF(Sheet1!M122="手",TEXT(Sheet1!L122,"0"),TEXT(Sheet1!L122,"00"))))</f>
      </c>
      <c r="I114" s="3">
        <f>IF(Sheet1!N122="","",IF(VLOOKUP(Sheet1!N122,Sheet2!$A$2:$C$32,3,FALSE)&gt;=71,VLOOKUP(Sheet1!N122,Sheet2!$A$2:$C$32,2,FALSE)&amp;TEXT(Sheet1!P122,"00")&amp;TEXT(Sheet1!Q122,"00"),VLOOKUP(Sheet1!N122,Sheet2!$A$2:$C$32,2,FALSE)&amp;TEXT(Sheet1!O122,"00")&amp;TEXT(Sheet1!P122,"00")&amp;IF(Sheet1!R122="手",TEXT(Sheet1!Q122,"0"),TEXT(Sheet1!Q122,"00"))))</f>
      </c>
      <c r="J114" s="3">
        <f>IF(Sheet1!S122="","",IF(VLOOKUP(Sheet1!S122,Sheet2!$A$2:$C$32,3,FALSE)&gt;=71,VLOOKUP(Sheet1!S122,Sheet2!$A$2:$C$32,2,FALSE)&amp;TEXT(Sheet1!U122,"00")&amp;TEXT(Sheet1!V122,"00"),VLOOKUP(Sheet1!S122,Sheet2!$A$2:$C$32,2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$32,3,FALSE)&gt;=71,VLOOKUP(Sheet1!I123,Sheet2!$A$2:$C$32,2,FALSE)&amp;TEXT(Sheet1!K123,"00")&amp;TEXT(Sheet1!L123,"00"),VLOOKUP(Sheet1!I123,Sheet2!$A$2:$C$32,2,FALSE)&amp;TEXT(Sheet1!J123,"00")&amp;TEXT(Sheet1!K123,"00")&amp;IF(Sheet1!M123="手",TEXT(Sheet1!L123,"0"),TEXT(Sheet1!L123,"00"))))</f>
      </c>
      <c r="I115" s="3">
        <f>IF(Sheet1!N123="","",IF(VLOOKUP(Sheet1!N123,Sheet2!$A$2:$C$32,3,FALSE)&gt;=71,VLOOKUP(Sheet1!N123,Sheet2!$A$2:$C$32,2,FALSE)&amp;TEXT(Sheet1!P123,"00")&amp;TEXT(Sheet1!Q123,"00"),VLOOKUP(Sheet1!N123,Sheet2!$A$2:$C$32,2,FALSE)&amp;TEXT(Sheet1!O123,"00")&amp;TEXT(Sheet1!P123,"00")&amp;IF(Sheet1!R123="手",TEXT(Sheet1!Q123,"0"),TEXT(Sheet1!Q123,"00"))))</f>
      </c>
      <c r="J115" s="3">
        <f>IF(Sheet1!S123="","",IF(VLOOKUP(Sheet1!S123,Sheet2!$A$2:$C$32,3,FALSE)&gt;=71,VLOOKUP(Sheet1!S123,Sheet2!$A$2:$C$32,2,FALSE)&amp;TEXT(Sheet1!U123,"00")&amp;TEXT(Sheet1!V123,"00"),VLOOKUP(Sheet1!S123,Sheet2!$A$2:$C$32,2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$32,3,FALSE)&gt;=71,VLOOKUP(Sheet1!I124,Sheet2!$A$2:$C$32,2,FALSE)&amp;TEXT(Sheet1!K124,"00")&amp;TEXT(Sheet1!L124,"00"),VLOOKUP(Sheet1!I124,Sheet2!$A$2:$C$32,2,FALSE)&amp;TEXT(Sheet1!J124,"00")&amp;TEXT(Sheet1!K124,"00")&amp;IF(Sheet1!M124="手",TEXT(Sheet1!L124,"0"),TEXT(Sheet1!L124,"00"))))</f>
      </c>
      <c r="I116" s="3">
        <f>IF(Sheet1!N124="","",IF(VLOOKUP(Sheet1!N124,Sheet2!$A$2:$C$32,3,FALSE)&gt;=71,VLOOKUP(Sheet1!N124,Sheet2!$A$2:$C$32,2,FALSE)&amp;TEXT(Sheet1!P124,"00")&amp;TEXT(Sheet1!Q124,"00"),VLOOKUP(Sheet1!N124,Sheet2!$A$2:$C$32,2,FALSE)&amp;TEXT(Sheet1!O124,"00")&amp;TEXT(Sheet1!P124,"00")&amp;IF(Sheet1!R124="手",TEXT(Sheet1!Q124,"0"),TEXT(Sheet1!Q124,"00"))))</f>
      </c>
      <c r="J116" s="3">
        <f>IF(Sheet1!S124="","",IF(VLOOKUP(Sheet1!S124,Sheet2!$A$2:$C$32,3,FALSE)&gt;=71,VLOOKUP(Sheet1!S124,Sheet2!$A$2:$C$32,2,FALSE)&amp;TEXT(Sheet1!U124,"00")&amp;TEXT(Sheet1!V124,"00"),VLOOKUP(Sheet1!S124,Sheet2!$A$2:$C$32,2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$32,3,FALSE)&gt;=71,VLOOKUP(Sheet1!I125,Sheet2!$A$2:$C$32,2,FALSE)&amp;TEXT(Sheet1!K125,"00")&amp;TEXT(Sheet1!L125,"00"),VLOOKUP(Sheet1!I125,Sheet2!$A$2:$C$32,2,FALSE)&amp;TEXT(Sheet1!J125,"00")&amp;TEXT(Sheet1!K125,"00")&amp;IF(Sheet1!M125="手",TEXT(Sheet1!L125,"0"),TEXT(Sheet1!L125,"00"))))</f>
      </c>
      <c r="I117" s="3">
        <f>IF(Sheet1!N125="","",IF(VLOOKUP(Sheet1!N125,Sheet2!$A$2:$C$32,3,FALSE)&gt;=71,VLOOKUP(Sheet1!N125,Sheet2!$A$2:$C$32,2,FALSE)&amp;TEXT(Sheet1!P125,"00")&amp;TEXT(Sheet1!Q125,"00"),VLOOKUP(Sheet1!N125,Sheet2!$A$2:$C$32,2,FALSE)&amp;TEXT(Sheet1!O125,"00")&amp;TEXT(Sheet1!P125,"00")&amp;IF(Sheet1!R125="手",TEXT(Sheet1!Q125,"0"),TEXT(Sheet1!Q125,"00"))))</f>
      </c>
      <c r="J117" s="3">
        <f>IF(Sheet1!S125="","",IF(VLOOKUP(Sheet1!S125,Sheet2!$A$2:$C$32,3,FALSE)&gt;=71,VLOOKUP(Sheet1!S125,Sheet2!$A$2:$C$32,2,FALSE)&amp;TEXT(Sheet1!U125,"00")&amp;TEXT(Sheet1!V125,"00"),VLOOKUP(Sheet1!S125,Sheet2!$A$2:$C$32,2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$32,3,FALSE)&gt;=71,VLOOKUP(Sheet1!I126,Sheet2!$A$2:$C$32,2,FALSE)&amp;TEXT(Sheet1!K126,"00")&amp;TEXT(Sheet1!L126,"00"),VLOOKUP(Sheet1!I126,Sheet2!$A$2:$C$32,2,FALSE)&amp;TEXT(Sheet1!J126,"00")&amp;TEXT(Sheet1!K126,"00")&amp;IF(Sheet1!M126="手",TEXT(Sheet1!L126,"0"),TEXT(Sheet1!L126,"00"))))</f>
      </c>
      <c r="I118" s="3">
        <f>IF(Sheet1!N126="","",IF(VLOOKUP(Sheet1!N126,Sheet2!$A$2:$C$32,3,FALSE)&gt;=71,VLOOKUP(Sheet1!N126,Sheet2!$A$2:$C$32,2,FALSE)&amp;TEXT(Sheet1!P126,"00")&amp;TEXT(Sheet1!Q126,"00"),VLOOKUP(Sheet1!N126,Sheet2!$A$2:$C$32,2,FALSE)&amp;TEXT(Sheet1!O126,"00")&amp;TEXT(Sheet1!P126,"00")&amp;IF(Sheet1!R126="手",TEXT(Sheet1!Q126,"0"),TEXT(Sheet1!Q126,"00"))))</f>
      </c>
      <c r="J118" s="3">
        <f>IF(Sheet1!S126="","",IF(VLOOKUP(Sheet1!S126,Sheet2!$A$2:$C$32,3,FALSE)&gt;=71,VLOOKUP(Sheet1!S126,Sheet2!$A$2:$C$32,2,FALSE)&amp;TEXT(Sheet1!U126,"00")&amp;TEXT(Sheet1!V126,"00"),VLOOKUP(Sheet1!S126,Sheet2!$A$2:$C$32,2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$32,3,FALSE)&gt;=71,VLOOKUP(Sheet1!I127,Sheet2!$A$2:$C$32,2,FALSE)&amp;TEXT(Sheet1!K127,"00")&amp;TEXT(Sheet1!L127,"00"),VLOOKUP(Sheet1!I127,Sheet2!$A$2:$C$32,2,FALSE)&amp;TEXT(Sheet1!J127,"00")&amp;TEXT(Sheet1!K127,"00")&amp;IF(Sheet1!M127="手",TEXT(Sheet1!L127,"0"),TEXT(Sheet1!L127,"00"))))</f>
      </c>
      <c r="I119" s="3">
        <f>IF(Sheet1!N127="","",IF(VLOOKUP(Sheet1!N127,Sheet2!$A$2:$C$32,3,FALSE)&gt;=71,VLOOKUP(Sheet1!N127,Sheet2!$A$2:$C$32,2,FALSE)&amp;TEXT(Sheet1!P127,"00")&amp;TEXT(Sheet1!Q127,"00"),VLOOKUP(Sheet1!N127,Sheet2!$A$2:$C$32,2,FALSE)&amp;TEXT(Sheet1!O127,"00")&amp;TEXT(Sheet1!P127,"00")&amp;IF(Sheet1!R127="手",TEXT(Sheet1!Q127,"0"),TEXT(Sheet1!Q127,"00"))))</f>
      </c>
      <c r="J119" s="3">
        <f>IF(Sheet1!S127="","",IF(VLOOKUP(Sheet1!S127,Sheet2!$A$2:$C$32,3,FALSE)&gt;=71,VLOOKUP(Sheet1!S127,Sheet2!$A$2:$C$32,2,FALSE)&amp;TEXT(Sheet1!U127,"00")&amp;TEXT(Sheet1!V127,"00"),VLOOKUP(Sheet1!S127,Sheet2!$A$2:$C$32,2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$32,3,FALSE)&gt;=71,VLOOKUP(Sheet1!I128,Sheet2!$A$2:$C$32,2,FALSE)&amp;TEXT(Sheet1!K128,"00")&amp;TEXT(Sheet1!L128,"00"),VLOOKUP(Sheet1!I128,Sheet2!$A$2:$C$32,2,FALSE)&amp;TEXT(Sheet1!J128,"00")&amp;TEXT(Sheet1!K128,"00")&amp;IF(Sheet1!M128="手",TEXT(Sheet1!L128,"0"),TEXT(Sheet1!L128,"00"))))</f>
      </c>
      <c r="I120" s="3">
        <f>IF(Sheet1!N128="","",IF(VLOOKUP(Sheet1!N128,Sheet2!$A$2:$C$32,3,FALSE)&gt;=71,VLOOKUP(Sheet1!N128,Sheet2!$A$2:$C$32,2,FALSE)&amp;TEXT(Sheet1!P128,"00")&amp;TEXT(Sheet1!Q128,"00"),VLOOKUP(Sheet1!N128,Sheet2!$A$2:$C$32,2,FALSE)&amp;TEXT(Sheet1!O128,"00")&amp;TEXT(Sheet1!P128,"00")&amp;IF(Sheet1!R128="手",TEXT(Sheet1!Q128,"0"),TEXT(Sheet1!Q128,"00"))))</f>
      </c>
      <c r="J120" s="3">
        <f>IF(Sheet1!S128="","",IF(VLOOKUP(Sheet1!S128,Sheet2!$A$2:$C$32,3,FALSE)&gt;=71,VLOOKUP(Sheet1!S128,Sheet2!$A$2:$C$32,2,FALSE)&amp;TEXT(Sheet1!U128,"00")&amp;TEXT(Sheet1!V128,"00"),VLOOKUP(Sheet1!S128,Sheet2!$A$2:$C$32,2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$32,3,FALSE)&gt;=71,VLOOKUP(Sheet1!I129,Sheet2!$A$2:$C$32,2,FALSE)&amp;TEXT(Sheet1!K129,"00")&amp;TEXT(Sheet1!L129,"00"),VLOOKUP(Sheet1!I129,Sheet2!$A$2:$C$32,2,FALSE)&amp;TEXT(Sheet1!J129,"00")&amp;TEXT(Sheet1!K129,"00")&amp;IF(Sheet1!M129="手",TEXT(Sheet1!L129,"0"),TEXT(Sheet1!L129,"00"))))</f>
      </c>
      <c r="I121" s="3">
        <f>IF(Sheet1!N129="","",IF(VLOOKUP(Sheet1!N129,Sheet2!$A$2:$C$32,3,FALSE)&gt;=71,VLOOKUP(Sheet1!N129,Sheet2!$A$2:$C$32,2,FALSE)&amp;TEXT(Sheet1!P129,"00")&amp;TEXT(Sheet1!Q129,"00"),VLOOKUP(Sheet1!N129,Sheet2!$A$2:$C$32,2,FALSE)&amp;TEXT(Sheet1!O129,"00")&amp;TEXT(Sheet1!P129,"00")&amp;IF(Sheet1!R129="手",TEXT(Sheet1!Q129,"0"),TEXT(Sheet1!Q129,"00"))))</f>
      </c>
      <c r="J121" s="3">
        <f>IF(Sheet1!S129="","",IF(VLOOKUP(Sheet1!S129,Sheet2!$A$2:$C$32,3,FALSE)&gt;=71,VLOOKUP(Sheet1!S129,Sheet2!$A$2:$C$32,2,FALSE)&amp;TEXT(Sheet1!U129,"00")&amp;TEXT(Sheet1!V129,"00"),VLOOKUP(Sheet1!S129,Sheet2!$A$2:$C$32,2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$32,3,FALSE)&gt;=71,VLOOKUP(Sheet1!I130,Sheet2!$A$2:$C$32,2,FALSE)&amp;TEXT(Sheet1!K130,"00")&amp;TEXT(Sheet1!L130,"00"),VLOOKUP(Sheet1!I130,Sheet2!$A$2:$C$32,2,FALSE)&amp;TEXT(Sheet1!J130,"00")&amp;TEXT(Sheet1!K130,"00")&amp;IF(Sheet1!M130="手",TEXT(Sheet1!L130,"0"),TEXT(Sheet1!L130,"00"))))</f>
      </c>
      <c r="I122" s="3">
        <f>IF(Sheet1!N130="","",IF(VLOOKUP(Sheet1!N130,Sheet2!$A$2:$C$32,3,FALSE)&gt;=71,VLOOKUP(Sheet1!N130,Sheet2!$A$2:$C$32,2,FALSE)&amp;TEXT(Sheet1!P130,"00")&amp;TEXT(Sheet1!Q130,"00"),VLOOKUP(Sheet1!N130,Sheet2!$A$2:$C$32,2,FALSE)&amp;TEXT(Sheet1!O130,"00")&amp;TEXT(Sheet1!P130,"00")&amp;IF(Sheet1!R130="手",TEXT(Sheet1!Q130,"0"),TEXT(Sheet1!Q130,"00"))))</f>
      </c>
      <c r="J122" s="3">
        <f>IF(Sheet1!S130="","",IF(VLOOKUP(Sheet1!S130,Sheet2!$A$2:$C$32,3,FALSE)&gt;=71,VLOOKUP(Sheet1!S130,Sheet2!$A$2:$C$32,2,FALSE)&amp;TEXT(Sheet1!U130,"00")&amp;TEXT(Sheet1!V130,"00"),VLOOKUP(Sheet1!S130,Sheet2!$A$2:$C$32,2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2021-02-12T01:49:40Z</cp:lastPrinted>
  <dcterms:created xsi:type="dcterms:W3CDTF">2004-02-07T22:02:52Z</dcterms:created>
  <dcterms:modified xsi:type="dcterms:W3CDTF">2021-02-12T01:50:17Z</dcterms:modified>
  <cp:category/>
  <cp:version/>
  <cp:contentType/>
  <cp:contentStatus/>
</cp:coreProperties>
</file>